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/>
  </bookViews>
  <sheets>
    <sheet name="SD2023" sheetId="1" r:id="rId1"/>
    <sheet name="SS2023" sheetId="2" r:id="rId2"/>
    <sheet name="AG P 2023" sheetId="3" r:id="rId3"/>
    <sheet name="Div 123" sheetId="4" r:id="rId4"/>
    <sheet name="BTEN %" sheetId="5" r:id="rId5"/>
    <sheet name="Last 5" sheetId="6" r:id="rId6"/>
    <sheet name="Worst 10" sheetId="7" r:id="rId7"/>
    <sheet name="%FAIL" sheetId="8" r:id="rId8"/>
  </sheets>
  <calcPr calcId="124519"/>
</workbook>
</file>

<file path=xl/calcChain.xml><?xml version="1.0" encoding="utf-8"?>
<calcChain xmlns="http://schemas.openxmlformats.org/spreadsheetml/2006/main">
  <c r="K65" i="2"/>
  <c r="E93"/>
  <c r="J93" s="1"/>
  <c r="F93"/>
  <c r="G93"/>
  <c r="H93"/>
  <c r="I93"/>
  <c r="D93"/>
  <c r="J92"/>
  <c r="J78"/>
  <c r="J76"/>
  <c r="I52"/>
  <c r="J51"/>
  <c r="H52"/>
  <c r="G52"/>
  <c r="F52"/>
  <c r="E52"/>
  <c r="D52"/>
  <c r="J71"/>
  <c r="I71" i="1"/>
  <c r="I70"/>
  <c r="I69"/>
  <c r="I68"/>
  <c r="I67"/>
  <c r="I66"/>
  <c r="F11" i="4"/>
  <c r="F10"/>
  <c r="I6" i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5"/>
  <c r="J8" i="2"/>
  <c r="J9"/>
  <c r="J11"/>
  <c r="J12"/>
  <c r="J14"/>
  <c r="J15"/>
  <c r="J16"/>
  <c r="J17"/>
  <c r="J18"/>
  <c r="J20"/>
  <c r="J21"/>
  <c r="J22"/>
  <c r="J24"/>
  <c r="J25"/>
  <c r="J26"/>
  <c r="J27"/>
  <c r="J29"/>
  <c r="J30"/>
  <c r="J31"/>
  <c r="J32"/>
  <c r="J34"/>
  <c r="J35"/>
  <c r="J36"/>
  <c r="J38"/>
  <c r="J39"/>
  <c r="J40"/>
  <c r="J42"/>
  <c r="J43"/>
  <c r="J45"/>
  <c r="J46"/>
  <c r="J47"/>
  <c r="J49"/>
  <c r="J50"/>
  <c r="J53"/>
  <c r="J54"/>
  <c r="J55"/>
  <c r="J57"/>
  <c r="J58"/>
  <c r="J59"/>
  <c r="J60"/>
  <c r="J61"/>
  <c r="J63"/>
  <c r="J66"/>
  <c r="J67"/>
  <c r="J68"/>
  <c r="J69"/>
  <c r="J70"/>
  <c r="J72"/>
  <c r="J74"/>
  <c r="J75"/>
  <c r="J79"/>
  <c r="J80"/>
  <c r="J81"/>
  <c r="J83"/>
  <c r="J84"/>
  <c r="J85"/>
  <c r="J87"/>
  <c r="J88"/>
  <c r="J91"/>
  <c r="J89"/>
  <c r="D10"/>
  <c r="E10"/>
  <c r="F10"/>
  <c r="G10"/>
  <c r="H10"/>
  <c r="I10"/>
  <c r="D13"/>
  <c r="E13"/>
  <c r="F13"/>
  <c r="G13"/>
  <c r="H13"/>
  <c r="I13"/>
  <c r="D19"/>
  <c r="E19"/>
  <c r="F19"/>
  <c r="G19"/>
  <c r="H19"/>
  <c r="I19"/>
  <c r="D23"/>
  <c r="E23"/>
  <c r="F23"/>
  <c r="G23"/>
  <c r="H23"/>
  <c r="I23"/>
  <c r="D28"/>
  <c r="E28"/>
  <c r="F28"/>
  <c r="G28"/>
  <c r="H28"/>
  <c r="I28"/>
  <c r="D33"/>
  <c r="E33"/>
  <c r="F33"/>
  <c r="G33"/>
  <c r="H33"/>
  <c r="I33"/>
  <c r="D37"/>
  <c r="E37"/>
  <c r="F37"/>
  <c r="G37"/>
  <c r="H37"/>
  <c r="I37"/>
  <c r="D41"/>
  <c r="E41"/>
  <c r="F41"/>
  <c r="G41"/>
  <c r="H41"/>
  <c r="I41"/>
  <c r="D44"/>
  <c r="E44"/>
  <c r="F44"/>
  <c r="G44"/>
  <c r="H44"/>
  <c r="I44"/>
  <c r="D48"/>
  <c r="E48"/>
  <c r="F48"/>
  <c r="G48"/>
  <c r="H48"/>
  <c r="I48"/>
  <c r="D56"/>
  <c r="E56"/>
  <c r="F56"/>
  <c r="G56"/>
  <c r="H56"/>
  <c r="I56"/>
  <c r="D62"/>
  <c r="E62"/>
  <c r="F62"/>
  <c r="G62"/>
  <c r="H62"/>
  <c r="I62"/>
  <c r="D73"/>
  <c r="E73"/>
  <c r="F73"/>
  <c r="G73"/>
  <c r="H73"/>
  <c r="I73"/>
  <c r="D86"/>
  <c r="E86"/>
  <c r="F86"/>
  <c r="G86"/>
  <c r="H86"/>
  <c r="I86"/>
  <c r="D90"/>
  <c r="E90"/>
  <c r="F90"/>
  <c r="G90"/>
  <c r="H90"/>
  <c r="I90"/>
  <c r="J7"/>
  <c r="J77" l="1"/>
  <c r="J48"/>
  <c r="J44"/>
  <c r="J28"/>
  <c r="J10"/>
  <c r="J90"/>
  <c r="J86"/>
  <c r="J82"/>
  <c r="J73"/>
  <c r="J62"/>
  <c r="J56"/>
  <c r="J52"/>
  <c r="J41"/>
  <c r="J37"/>
  <c r="J33"/>
  <c r="J23"/>
  <c r="J19"/>
  <c r="J13"/>
</calcChain>
</file>

<file path=xl/sharedStrings.xml><?xml version="1.0" encoding="utf-8"?>
<sst xmlns="http://schemas.openxmlformats.org/spreadsheetml/2006/main" count="327" uniqueCount="250">
  <si>
    <t>SN</t>
  </si>
  <si>
    <t>SCHOOL</t>
  </si>
  <si>
    <t>DIVISION</t>
  </si>
  <si>
    <t>TOTAL</t>
  </si>
  <si>
    <t>I</t>
  </si>
  <si>
    <t>II</t>
  </si>
  <si>
    <t>III</t>
  </si>
  <si>
    <t>IV</t>
  </si>
  <si>
    <t>U</t>
  </si>
  <si>
    <t>X</t>
  </si>
  <si>
    <t>Sapiri P.S</t>
  </si>
  <si>
    <t>Namengo Girls P.S</t>
  </si>
  <si>
    <t>Namengo Boys P.S</t>
  </si>
  <si>
    <t>Budaka P.S</t>
  </si>
  <si>
    <t>Budaka FHP P.S</t>
  </si>
  <si>
    <t>Namirembe P.S</t>
  </si>
  <si>
    <t>Iki-Iki Township</t>
  </si>
  <si>
    <t>Bugoola P.S</t>
  </si>
  <si>
    <t>Katira P.S</t>
  </si>
  <si>
    <t>Kakoli P.S</t>
  </si>
  <si>
    <t>Nyanza I P.S</t>
  </si>
  <si>
    <t>Nanzala P.S</t>
  </si>
  <si>
    <t>Kameruka P.S</t>
  </si>
  <si>
    <t>Kerekerene P.S</t>
  </si>
  <si>
    <t>Kadatumi P.S</t>
  </si>
  <si>
    <t>Lerya P.S</t>
  </si>
  <si>
    <t>Bupuchai P.S</t>
  </si>
  <si>
    <t>Kadenge P.S</t>
  </si>
  <si>
    <t>Bugolya P.S</t>
  </si>
  <si>
    <t>Bulangira P.S</t>
  </si>
  <si>
    <t>Kiryolo P.S</t>
  </si>
  <si>
    <t>Kachomo P.S</t>
  </si>
  <si>
    <t>Kabuna P.S</t>
  </si>
  <si>
    <t>Kaderuna P.S</t>
  </si>
  <si>
    <t>Kodiri P.S</t>
  </si>
  <si>
    <t>Kotinyanga P.S</t>
  </si>
  <si>
    <t>Kamonkoli P.S</t>
  </si>
  <si>
    <t>Mivule P.S</t>
  </si>
  <si>
    <t>Namuyago P.S</t>
  </si>
  <si>
    <t>Sekulo P.S</t>
  </si>
  <si>
    <t>Jami P.S</t>
  </si>
  <si>
    <t>Mugiti P.S</t>
  </si>
  <si>
    <t>Nakisenye P.S</t>
  </si>
  <si>
    <t>Suni P.S</t>
  </si>
  <si>
    <t>Nansanga P.S</t>
  </si>
  <si>
    <t>Idudi P.S</t>
  </si>
  <si>
    <t>Linghole P.S</t>
  </si>
  <si>
    <t>Butove P.S</t>
  </si>
  <si>
    <t>Namusita P.S</t>
  </si>
  <si>
    <t>Kakule P.S</t>
  </si>
  <si>
    <t>Lupada P.S</t>
  </si>
  <si>
    <t>Naboa Parents P.S</t>
  </si>
  <si>
    <t>Nangeye P.S</t>
  </si>
  <si>
    <t>Naboa P.S</t>
  </si>
  <si>
    <t>Bwibere P.S</t>
  </si>
  <si>
    <t>Nyanza II P.S</t>
  </si>
  <si>
    <t>Kasuleta P.S</t>
  </si>
  <si>
    <t>Kaperi P.S</t>
  </si>
  <si>
    <t>St. Peters Nalubembe P.S</t>
  </si>
  <si>
    <t>Budaka Junior P.S</t>
  </si>
  <si>
    <t>Cornerstone P.S</t>
  </si>
  <si>
    <t>Highlight P.S</t>
  </si>
  <si>
    <t>Kyali P.S</t>
  </si>
  <si>
    <t>Budaka Universal P.S</t>
  </si>
  <si>
    <t>Royal P.S</t>
  </si>
  <si>
    <t>Joy Blessed P.S</t>
  </si>
  <si>
    <t>Iki-Iki Integrated P.S</t>
  </si>
  <si>
    <t>Budaka Integrated P.S</t>
  </si>
  <si>
    <t>Gadumire P.S</t>
  </si>
  <si>
    <t>Kavule P.S</t>
  </si>
  <si>
    <t>Kadimukoli P.S</t>
  </si>
  <si>
    <t>KATIRA  S/C</t>
  </si>
  <si>
    <t>KADATUMI  P/S</t>
  </si>
  <si>
    <t>KATIRA  P/S</t>
  </si>
  <si>
    <t>KEREKERENE  P/S</t>
  </si>
  <si>
    <t>KEBULA  P/S</t>
  </si>
  <si>
    <t>KADERUNA</t>
  </si>
  <si>
    <t>KADERUNA  P/S</t>
  </si>
  <si>
    <t>KIRYOLO  P/S</t>
  </si>
  <si>
    <t>NANSANGA</t>
  </si>
  <si>
    <t>NANSANGA  P/S</t>
  </si>
  <si>
    <t>BULUMBA</t>
  </si>
  <si>
    <t>BWIBERE  P/S</t>
  </si>
  <si>
    <t>MUGITI</t>
  </si>
  <si>
    <t>MUGITI  P/S</t>
  </si>
  <si>
    <t>NABOA  P/S</t>
  </si>
  <si>
    <t>NABOA</t>
  </si>
  <si>
    <t>NABOA PARENTS</t>
  </si>
  <si>
    <t>NANGEYE  P/S</t>
  </si>
  <si>
    <t>LUPADA  P/S</t>
  </si>
  <si>
    <t>HIGHLIGHT JUNIOR</t>
  </si>
  <si>
    <t>BULANGIRA  P/S</t>
  </si>
  <si>
    <t>KACHOMO  P/S</t>
  </si>
  <si>
    <t>KODIRI  P/S</t>
  </si>
  <si>
    <t>BULALAKA  P/S</t>
  </si>
  <si>
    <t>KAMONKLI MIXED</t>
  </si>
  <si>
    <t>KAMONKOLI</t>
  </si>
  <si>
    <t>MIVULE  P/S</t>
  </si>
  <si>
    <t>IKI-IKI</t>
  </si>
  <si>
    <t>BUGOLYA P/S</t>
  </si>
  <si>
    <t>KAMERUKA  P/S</t>
  </si>
  <si>
    <t>KAMERUKA</t>
  </si>
  <si>
    <t>LERYA  P/S</t>
  </si>
  <si>
    <t>BUPUCHAI  P/S</t>
  </si>
  <si>
    <t>NANZALA P/S</t>
  </si>
  <si>
    <t>NAMUSITA  P/S</t>
  </si>
  <si>
    <t>KAKULE</t>
  </si>
  <si>
    <t>KASULETA  P/S</t>
  </si>
  <si>
    <t>KAKULE  P/S</t>
  </si>
  <si>
    <t>NAMIREMBE  P/S</t>
  </si>
  <si>
    <t>BUDAKA  F.H.P</t>
  </si>
  <si>
    <t>BUDAKA  P/S</t>
  </si>
  <si>
    <t>NAMENGO   BOYS</t>
  </si>
  <si>
    <t>NAMENGO  GIRLS</t>
  </si>
  <si>
    <t>BUDAKA  INTE  P/S</t>
  </si>
  <si>
    <t>BUDAKA  UNIVERSAL</t>
  </si>
  <si>
    <t>SAPIRI  P/S</t>
  </si>
  <si>
    <t>BUDAKA  RURAL</t>
  </si>
  <si>
    <t>NABIKETO P/S</t>
  </si>
  <si>
    <t>GADUMIRE  P/S</t>
  </si>
  <si>
    <t>LYAMA</t>
  </si>
  <si>
    <t>NAKISENYE  P/S</t>
  </si>
  <si>
    <t>SUNI  P/S</t>
  </si>
  <si>
    <t>ST PETERS. NALUBEMBE</t>
  </si>
  <si>
    <t>S/N</t>
  </si>
  <si>
    <t>KYALI P/S</t>
  </si>
  <si>
    <t xml:space="preserve">KABUNA </t>
  </si>
  <si>
    <t>KABUNA P/S</t>
  </si>
  <si>
    <t>KAPERI P/S</t>
  </si>
  <si>
    <t>TADAMERI</t>
  </si>
  <si>
    <t>WAIRAGALA P/S</t>
  </si>
  <si>
    <t>BUTOVE P/S</t>
  </si>
  <si>
    <t>LINGHOLE P/S</t>
  </si>
  <si>
    <t>KAKOLI</t>
  </si>
  <si>
    <t>KAKOLI P/S</t>
  </si>
  <si>
    <t>NYANZA I P/S</t>
  </si>
  <si>
    <t>KADIMUKOLI</t>
  </si>
  <si>
    <t>KADIMUKOLI P/S</t>
  </si>
  <si>
    <t>NAMUYAGO P/S</t>
  </si>
  <si>
    <t>SEKULO P/S</t>
  </si>
  <si>
    <t>IKI-IKI INTEGRATED P/S</t>
  </si>
  <si>
    <t>KADENGE P/S</t>
  </si>
  <si>
    <t>BUGOOLA P/S</t>
  </si>
  <si>
    <t>IKI-IKI TOWNSHIP P/S</t>
  </si>
  <si>
    <t>BUDAKA T/C</t>
  </si>
  <si>
    <t>JOY BLESSED P/S</t>
  </si>
  <si>
    <t>CORNERSTONE P/S</t>
  </si>
  <si>
    <t>ROYAL P/S</t>
  </si>
  <si>
    <t>IDUDI P/S</t>
  </si>
  <si>
    <t>SUB-COUNTY</t>
  </si>
  <si>
    <t>% Failure</t>
  </si>
  <si>
    <t>NAME OF CANDIDATE</t>
  </si>
  <si>
    <t>NAMIREMBE P/S</t>
  </si>
  <si>
    <t>CORNERSTONE</t>
  </si>
  <si>
    <t>DIVISION  I</t>
  </si>
  <si>
    <t xml:space="preserve">% AGE </t>
  </si>
  <si>
    <t>TOTAL NO.</t>
  </si>
  <si>
    <t>DIV</t>
  </si>
  <si>
    <t xml:space="preserve">DIV </t>
  </si>
  <si>
    <t xml:space="preserve">PRIMARY LEAVING EXAMINATION AGGREGATED  PERFORMANCE </t>
  </si>
  <si>
    <t>YEARS</t>
  </si>
  <si>
    <t>DIV I</t>
  </si>
  <si>
    <t>NO.</t>
  </si>
  <si>
    <t xml:space="preserve">%AGE </t>
  </si>
  <si>
    <t>DIV II</t>
  </si>
  <si>
    <t>DIV III</t>
  </si>
  <si>
    <t>DIV IV</t>
  </si>
  <si>
    <t>DIV U</t>
  </si>
  <si>
    <t>DIV X</t>
  </si>
  <si>
    <t>DIV 1</t>
  </si>
  <si>
    <t>BUDAKA INTEGRATED</t>
  </si>
  <si>
    <t>GENESIS P/S</t>
  </si>
  <si>
    <t>KODIRI P/S</t>
  </si>
  <si>
    <t>KIRYOLO P/S</t>
  </si>
  <si>
    <t>BWIBERE P/S</t>
  </si>
  <si>
    <t>GADUMIRE P/S</t>
  </si>
  <si>
    <t xml:space="preserve">PRIMARY LEAVING EXAMINATION </t>
  </si>
  <si>
    <t>WITH THE WORST 10 SCHOOLS 2023 PERCENTAGE FAILURE</t>
  </si>
  <si>
    <t>Genesis P/S</t>
  </si>
  <si>
    <t>Kebula P/S</t>
  </si>
  <si>
    <t>Praise P/S</t>
  </si>
  <si>
    <t>Bulumba P/S</t>
  </si>
  <si>
    <t>Wairagala /S</t>
  </si>
  <si>
    <t>Nabiketo P/S</t>
  </si>
  <si>
    <t>BUDAKA JUNIOR</t>
  </si>
  <si>
    <t>KAVULE  P/S</t>
  </si>
  <si>
    <t>NYANZA 11 P/S</t>
  </si>
  <si>
    <t>GENESIS</t>
  </si>
  <si>
    <t>KAMONKOLI S/C</t>
  </si>
  <si>
    <t>JAMI P/S</t>
  </si>
  <si>
    <t>PRAISE</t>
  </si>
  <si>
    <t>KACHOMO TC</t>
  </si>
  <si>
    <t>KOTINYANGA P/S</t>
  </si>
  <si>
    <t>KACHOMO S/C</t>
  </si>
  <si>
    <t>WITH AGGREGATE FROM FOUR TO SIX</t>
  </si>
  <si>
    <t>SEX</t>
  </si>
  <si>
    <t>ENG</t>
  </si>
  <si>
    <t>SCI</t>
  </si>
  <si>
    <t>SST</t>
  </si>
  <si>
    <t>MTC</t>
  </si>
  <si>
    <t>NAMIREMBE</t>
  </si>
  <si>
    <t>JOY BLESSED</t>
  </si>
  <si>
    <t>M</t>
  </si>
  <si>
    <t>F</t>
  </si>
  <si>
    <t>KAMIZA BARACK BLESSING</t>
  </si>
  <si>
    <t>TERE JANANI</t>
  </si>
  <si>
    <t>MUGENI SHADRACK PETER</t>
  </si>
  <si>
    <t>NAGWAKA JOSHUA OLIVER</t>
  </si>
  <si>
    <t>KAMBA JOHN VIANNEY</t>
  </si>
  <si>
    <t>MUYEKHO AIDAH RECIEPER</t>
  </si>
  <si>
    <t>AGGREGATE</t>
  </si>
  <si>
    <t>BY % PASSES IN DIVISION I 2023</t>
  </si>
  <si>
    <t xml:space="preserve">JOY BLESSED </t>
  </si>
  <si>
    <t>HIGHLIGHT JUNIOR SCHOOL</t>
  </si>
  <si>
    <t xml:space="preserve">BUDAKA INTEGRATED </t>
  </si>
  <si>
    <t>ROYAL</t>
  </si>
  <si>
    <t>NAMENGO BOYS</t>
  </si>
  <si>
    <t>BUPUCHAI</t>
  </si>
  <si>
    <t>PRIMARY LEAVING EXAMINATION PERFORMANCE PER SCHOOL PER SUB-COUNTY 2023</t>
  </si>
  <si>
    <t>PERCENTAGE % FAILURES PER SUB-COUNTY / TOWN COUNCIL</t>
  </si>
  <si>
    <t>%AGE FAILURES</t>
  </si>
  <si>
    <t>NO. U</t>
  </si>
  <si>
    <t>%FAILURES</t>
  </si>
  <si>
    <t>SUB-COUNTIES</t>
  </si>
  <si>
    <t>BUDAKA TOWN COUNCIL</t>
  </si>
  <si>
    <t>BUDAKA SUB-COUNTY</t>
  </si>
  <si>
    <t>NANSANGA SUB-COUNTY</t>
  </si>
  <si>
    <t>LYAMA SUB-COUNTY</t>
  </si>
  <si>
    <t>TADAMERI SUB-COUNTY</t>
  </si>
  <si>
    <t>KATIRA SUB-COUNTY</t>
  </si>
  <si>
    <t>KADERUNA SUB-COUNTY</t>
  </si>
  <si>
    <t>KABUNA SUB-COUNTY</t>
  </si>
  <si>
    <t>KACHOMO TOWN COUNCIL</t>
  </si>
  <si>
    <t>KACHOMO SUB-COUNTY</t>
  </si>
  <si>
    <t>KAKOLI SUB-COUNTY</t>
  </si>
  <si>
    <t>IKI-IKI TOWN COUNCIL</t>
  </si>
  <si>
    <t>IKI-IKI SUB-COUNTY</t>
  </si>
  <si>
    <t>NABOA SUB-COUNTY</t>
  </si>
  <si>
    <t>KAMONKOLI TOWN COUNCIL</t>
  </si>
  <si>
    <t>KAMONKOLI SUB-COUNTY</t>
  </si>
  <si>
    <t>MUGITI SUB-COUNTY</t>
  </si>
  <si>
    <t>KADIMUKOLI SUB-COUNTY</t>
  </si>
  <si>
    <t>KAKULE SUB-COUNTY</t>
  </si>
  <si>
    <t>KAMERUKA SUB-COUNTY</t>
  </si>
  <si>
    <t>PLE PERFORMANCE PER SCHOOL PER DIVISION 2023</t>
  </si>
  <si>
    <t>PLE WITH DIVISION ONE, TWO AND THREE</t>
  </si>
  <si>
    <t>% FAILURE</t>
  </si>
  <si>
    <t>KADERUNA P/S</t>
  </si>
  <si>
    <t xml:space="preserve"> THE BEST TEN SCHOOLS IN PLE</t>
  </si>
  <si>
    <t xml:space="preserve">DISTRIBUTION OF PLE PERFORMANCE FOR THE LAST EIGHT YEARS </t>
  </si>
</sst>
</file>

<file path=xl/styles.xml><?xml version="1.0" encoding="utf-8"?>
<styleSheet xmlns="http://schemas.openxmlformats.org/spreadsheetml/2006/main">
  <numFmts count="1">
    <numFmt numFmtId="164" formatCode="0.0%"/>
  </numFmts>
  <fonts count="30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sz val="11"/>
      <color rgb="FF000000"/>
      <name val="Book Antiqua"/>
      <family val="1"/>
    </font>
    <font>
      <b/>
      <sz val="10"/>
      <color theme="1"/>
      <name val="Book Antiqua"/>
      <family val="1"/>
    </font>
    <font>
      <sz val="12"/>
      <color theme="1"/>
      <name val="Calibri"/>
      <family val="2"/>
      <scheme val="minor"/>
    </font>
    <font>
      <b/>
      <sz val="16"/>
      <color theme="1"/>
      <name val="Book Antiqua"/>
      <family val="1"/>
    </font>
    <font>
      <sz val="10"/>
      <color rgb="FF000000"/>
      <name val="Book Antiqua"/>
      <family val="1"/>
    </font>
    <font>
      <b/>
      <sz val="10"/>
      <color rgb="FF000000"/>
      <name val="Book Antiqua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"/>
      <family val="1"/>
    </font>
    <font>
      <sz val="11"/>
      <color theme="1"/>
      <name val="Calibri"/>
      <family val="2"/>
      <scheme val="minor"/>
    </font>
    <font>
      <sz val="12"/>
      <color rgb="FF000000"/>
      <name val="Book Antiqua"/>
      <family val="1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8"/>
      <color theme="1"/>
      <name val="Bookman Old Style"/>
      <family val="1"/>
    </font>
    <font>
      <b/>
      <sz val="16"/>
      <color theme="1"/>
      <name val="Bookman Old Style"/>
      <family val="1"/>
    </font>
    <font>
      <sz val="11"/>
      <color rgb="FF000000"/>
      <name val="Bookman Old Style"/>
      <family val="1"/>
    </font>
    <font>
      <sz val="12"/>
      <color rgb="FF000000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7" fillId="2" borderId="1" xfId="0" applyFont="1" applyFill="1" applyBorder="1"/>
    <xf numFmtId="0" fontId="8" fillId="0" borderId="1" xfId="0" applyFont="1" applyBorder="1" applyAlignment="1">
      <alignment vertical="top" wrapText="1"/>
    </xf>
    <xf numFmtId="0" fontId="6" fillId="0" borderId="1" xfId="0" applyFont="1" applyBorder="1"/>
    <xf numFmtId="0" fontId="8" fillId="0" borderId="2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14" fillId="0" borderId="1" xfId="0" applyFont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5" fillId="0" borderId="1" xfId="0" applyFont="1" applyBorder="1"/>
    <xf numFmtId="0" fontId="5" fillId="0" borderId="1" xfId="0" applyFont="1" applyFill="1" applyBorder="1"/>
    <xf numFmtId="0" fontId="14" fillId="0" borderId="1" xfId="0" applyFont="1" applyFill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6" fillId="0" borderId="3" xfId="0" applyFont="1" applyBorder="1"/>
    <xf numFmtId="0" fontId="10" fillId="0" borderId="2" xfId="0" applyFont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6" fillId="0" borderId="2" xfId="0" applyFont="1" applyBorder="1"/>
    <xf numFmtId="0" fontId="10" fillId="0" borderId="3" xfId="0" applyFont="1" applyBorder="1" applyAlignment="1">
      <alignment vertical="top" wrapText="1"/>
    </xf>
    <xf numFmtId="0" fontId="0" fillId="0" borderId="1" xfId="0" applyBorder="1"/>
    <xf numFmtId="164" fontId="0" fillId="0" borderId="1" xfId="0" applyNumberFormat="1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3" fontId="0" fillId="0" borderId="0" xfId="0" applyNumberFormat="1"/>
    <xf numFmtId="3" fontId="17" fillId="0" borderId="0" xfId="0" applyNumberFormat="1" applyFont="1"/>
    <xf numFmtId="0" fontId="4" fillId="0" borderId="4" xfId="0" applyFont="1" applyBorder="1" applyAlignment="1">
      <alignment horizontal="center"/>
    </xf>
    <xf numFmtId="9" fontId="0" fillId="0" borderId="0" xfId="0" applyNumberFormat="1"/>
    <xf numFmtId="0" fontId="1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9" fontId="1" fillId="0" borderId="1" xfId="0" applyNumberFormat="1" applyFont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9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0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15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9" fontId="0" fillId="0" borderId="1" xfId="1" applyFont="1" applyBorder="1"/>
    <xf numFmtId="0" fontId="0" fillId="3" borderId="1" xfId="0" applyFill="1" applyBorder="1"/>
    <xf numFmtId="0" fontId="0" fillId="0" borderId="8" xfId="0" applyBorder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9" fontId="20" fillId="0" borderId="1" xfId="0" applyNumberFormat="1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9" fontId="2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1" fillId="0" borderId="10" xfId="0" applyFont="1" applyBorder="1"/>
    <xf numFmtId="9" fontId="21" fillId="0" borderId="1" xfId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vertical="top" wrapText="1"/>
    </xf>
    <xf numFmtId="0" fontId="20" fillId="0" borderId="0" xfId="0" applyFont="1" applyAlignment="1">
      <alignment vertical="top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vertical="top" wrapText="1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vertical="top"/>
    </xf>
    <xf numFmtId="0" fontId="25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25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 wrapText="1"/>
    </xf>
    <xf numFmtId="0" fontId="7" fillId="0" borderId="4" xfId="0" applyFont="1" applyBorder="1" applyAlignment="1"/>
    <xf numFmtId="0" fontId="16" fillId="0" borderId="0" xfId="0" applyFont="1"/>
    <xf numFmtId="0" fontId="0" fillId="0" borderId="1" xfId="0" applyFill="1" applyBorder="1"/>
    <xf numFmtId="10" fontId="0" fillId="0" borderId="1" xfId="0" applyNumberFormat="1" applyBorder="1"/>
    <xf numFmtId="9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2"/>
  <sheetViews>
    <sheetView tabSelected="1" topLeftCell="A34" zoomScale="136" zoomScaleNormal="136" workbookViewId="0">
      <selection activeCell="B8" sqref="B8"/>
    </sheetView>
  </sheetViews>
  <sheetFormatPr defaultRowHeight="15"/>
  <cols>
    <col min="1" max="1" width="7.42578125" customWidth="1"/>
    <col min="2" max="2" width="24.42578125" customWidth="1"/>
    <col min="3" max="3" width="6.140625" customWidth="1"/>
    <col min="4" max="4" width="7.42578125" customWidth="1"/>
    <col min="5" max="6" width="6.5703125" customWidth="1"/>
    <col min="7" max="7" width="5.7109375" customWidth="1"/>
    <col min="8" max="8" width="5.140625" customWidth="1"/>
    <col min="9" max="9" width="9" customWidth="1"/>
    <col min="10" max="10" width="0.140625" hidden="1" customWidth="1"/>
    <col min="11" max="15" width="9.140625" hidden="1" customWidth="1"/>
  </cols>
  <sheetData>
    <row r="1" spans="1:10" ht="7.5" customHeight="1"/>
    <row r="2" spans="1:10" ht="15.75">
      <c r="A2" s="122" t="s">
        <v>244</v>
      </c>
      <c r="B2" s="122"/>
      <c r="C2" s="122"/>
      <c r="D2" s="122"/>
      <c r="E2" s="122"/>
      <c r="F2" s="122"/>
      <c r="G2" s="122"/>
      <c r="H2" s="122"/>
      <c r="I2" s="122"/>
    </row>
    <row r="3" spans="1:10" ht="16.5">
      <c r="A3" s="7" t="s">
        <v>0</v>
      </c>
      <c r="B3" s="8" t="s">
        <v>1</v>
      </c>
      <c r="C3" s="121" t="s">
        <v>2</v>
      </c>
      <c r="D3" s="121"/>
      <c r="E3" s="121"/>
      <c r="F3" s="121"/>
      <c r="G3" s="121"/>
      <c r="H3" s="121"/>
      <c r="I3" s="9" t="s">
        <v>3</v>
      </c>
    </row>
    <row r="4" spans="1:10" ht="15.75">
      <c r="A4" s="3"/>
      <c r="B4" s="3"/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/>
    </row>
    <row r="5" spans="1:10" ht="15.75">
      <c r="A5" s="4">
        <v>1</v>
      </c>
      <c r="B5" s="3" t="s">
        <v>10</v>
      </c>
      <c r="C5" s="2">
        <v>1</v>
      </c>
      <c r="D5" s="2">
        <v>21</v>
      </c>
      <c r="E5" s="2">
        <v>23</v>
      </c>
      <c r="F5" s="2">
        <v>39</v>
      </c>
      <c r="G5" s="2">
        <v>55</v>
      </c>
      <c r="H5" s="2">
        <v>0</v>
      </c>
      <c r="I5" s="2">
        <f>SUM(C5:H5)</f>
        <v>139</v>
      </c>
      <c r="J5" s="1"/>
    </row>
    <row r="6" spans="1:10" ht="15.75">
      <c r="A6" s="2">
        <v>2</v>
      </c>
      <c r="B6" s="5" t="s">
        <v>12</v>
      </c>
      <c r="C6" s="2">
        <v>4</v>
      </c>
      <c r="D6" s="2">
        <v>27</v>
      </c>
      <c r="E6" s="2">
        <v>2</v>
      </c>
      <c r="F6" s="2">
        <v>1</v>
      </c>
      <c r="G6" s="2">
        <v>0</v>
      </c>
      <c r="H6" s="2">
        <v>0</v>
      </c>
      <c r="I6" s="2">
        <f t="shared" ref="I6:I71" si="0">SUM(C6:H6)</f>
        <v>34</v>
      </c>
      <c r="J6" s="1"/>
    </row>
    <row r="7" spans="1:10" ht="15.75">
      <c r="A7" s="2">
        <v>3</v>
      </c>
      <c r="B7" s="5" t="s">
        <v>11</v>
      </c>
      <c r="C7" s="2">
        <v>6</v>
      </c>
      <c r="D7" s="2">
        <v>59</v>
      </c>
      <c r="E7" s="2">
        <v>11</v>
      </c>
      <c r="F7" s="2">
        <v>2</v>
      </c>
      <c r="G7" s="2">
        <v>2</v>
      </c>
      <c r="H7" s="2">
        <v>0</v>
      </c>
      <c r="I7" s="2">
        <f t="shared" si="0"/>
        <v>80</v>
      </c>
      <c r="J7" s="1"/>
    </row>
    <row r="8" spans="1:10" ht="15.75">
      <c r="A8" s="2">
        <v>4</v>
      </c>
      <c r="B8" s="5" t="s">
        <v>13</v>
      </c>
      <c r="C8" s="2">
        <v>9</v>
      </c>
      <c r="D8" s="2">
        <v>51</v>
      </c>
      <c r="E8" s="2">
        <v>30</v>
      </c>
      <c r="F8" s="2">
        <v>23</v>
      </c>
      <c r="G8" s="2">
        <v>19</v>
      </c>
      <c r="H8" s="2">
        <v>2</v>
      </c>
      <c r="I8" s="2">
        <f t="shared" si="0"/>
        <v>134</v>
      </c>
      <c r="J8" s="1"/>
    </row>
    <row r="9" spans="1:10" ht="15.75">
      <c r="A9" s="2">
        <v>5</v>
      </c>
      <c r="B9" s="5" t="s">
        <v>14</v>
      </c>
      <c r="C9" s="2">
        <v>7</v>
      </c>
      <c r="D9" s="2">
        <v>103</v>
      </c>
      <c r="E9" s="2">
        <v>58</v>
      </c>
      <c r="F9" s="2">
        <v>45</v>
      </c>
      <c r="G9" s="2">
        <v>9</v>
      </c>
      <c r="H9" s="2">
        <v>2</v>
      </c>
      <c r="I9" s="2">
        <f t="shared" si="0"/>
        <v>224</v>
      </c>
      <c r="J9" s="1"/>
    </row>
    <row r="10" spans="1:10" ht="15.75">
      <c r="A10" s="2">
        <v>6</v>
      </c>
      <c r="B10" s="5" t="s">
        <v>15</v>
      </c>
      <c r="C10" s="2">
        <v>79</v>
      </c>
      <c r="D10" s="2">
        <v>90</v>
      </c>
      <c r="E10" s="2">
        <v>1</v>
      </c>
      <c r="F10" s="2">
        <v>0</v>
      </c>
      <c r="G10" s="2">
        <v>0</v>
      </c>
      <c r="H10" s="2">
        <v>0</v>
      </c>
      <c r="I10" s="2">
        <f t="shared" si="0"/>
        <v>170</v>
      </c>
      <c r="J10" s="1"/>
    </row>
    <row r="11" spans="1:10" ht="15.75">
      <c r="A11" s="2">
        <v>7</v>
      </c>
      <c r="B11" s="5" t="s">
        <v>16</v>
      </c>
      <c r="C11" s="2">
        <v>1</v>
      </c>
      <c r="D11" s="2">
        <v>44</v>
      </c>
      <c r="E11" s="2">
        <v>65</v>
      </c>
      <c r="F11" s="2">
        <v>31</v>
      </c>
      <c r="G11" s="2">
        <v>46</v>
      </c>
      <c r="H11" s="2">
        <v>0</v>
      </c>
      <c r="I11" s="2">
        <f t="shared" si="0"/>
        <v>187</v>
      </c>
      <c r="J11" s="1"/>
    </row>
    <row r="12" spans="1:10" ht="15.75">
      <c r="A12" s="2">
        <v>8</v>
      </c>
      <c r="B12" s="5" t="s">
        <v>17</v>
      </c>
      <c r="C12" s="2">
        <v>1</v>
      </c>
      <c r="D12" s="2">
        <v>16</v>
      </c>
      <c r="E12" s="2">
        <v>17</v>
      </c>
      <c r="F12" s="2">
        <v>3</v>
      </c>
      <c r="G12" s="2">
        <v>5</v>
      </c>
      <c r="H12" s="2">
        <v>0</v>
      </c>
      <c r="I12" s="2">
        <f t="shared" si="0"/>
        <v>42</v>
      </c>
      <c r="J12" s="1"/>
    </row>
    <row r="13" spans="1:10" ht="15.75">
      <c r="A13" s="2">
        <v>9</v>
      </c>
      <c r="B13" s="5" t="s">
        <v>18</v>
      </c>
      <c r="C13" s="2">
        <v>0</v>
      </c>
      <c r="D13" s="2">
        <v>5</v>
      </c>
      <c r="E13" s="2">
        <v>25</v>
      </c>
      <c r="F13" s="2">
        <v>9</v>
      </c>
      <c r="G13" s="2">
        <v>4</v>
      </c>
      <c r="H13" s="2">
        <v>0</v>
      </c>
      <c r="I13" s="2">
        <f t="shared" si="0"/>
        <v>43</v>
      </c>
      <c r="J13" s="1"/>
    </row>
    <row r="14" spans="1:10" ht="15.75">
      <c r="A14" s="2">
        <v>10</v>
      </c>
      <c r="B14" s="5" t="s">
        <v>19</v>
      </c>
      <c r="C14" s="2">
        <v>0</v>
      </c>
      <c r="D14" s="2">
        <v>5</v>
      </c>
      <c r="E14" s="2">
        <v>25</v>
      </c>
      <c r="F14" s="2">
        <v>11</v>
      </c>
      <c r="G14" s="2">
        <v>29</v>
      </c>
      <c r="H14" s="2">
        <v>1</v>
      </c>
      <c r="I14" s="2">
        <f t="shared" si="0"/>
        <v>71</v>
      </c>
      <c r="J14" s="1"/>
    </row>
    <row r="15" spans="1:10" ht="15.75">
      <c r="A15" s="2">
        <v>11</v>
      </c>
      <c r="B15" s="5" t="s">
        <v>20</v>
      </c>
      <c r="C15" s="2">
        <v>1</v>
      </c>
      <c r="D15" s="2">
        <v>3</v>
      </c>
      <c r="E15" s="2">
        <v>7</v>
      </c>
      <c r="F15" s="2">
        <v>5</v>
      </c>
      <c r="G15" s="2">
        <v>29</v>
      </c>
      <c r="H15" s="2">
        <v>1</v>
      </c>
      <c r="I15" s="2">
        <f t="shared" si="0"/>
        <v>46</v>
      </c>
      <c r="J15" s="1"/>
    </row>
    <row r="16" spans="1:10" ht="15.75">
      <c r="A16" s="2">
        <v>12</v>
      </c>
      <c r="B16" s="5" t="s">
        <v>21</v>
      </c>
      <c r="C16" s="2">
        <v>0</v>
      </c>
      <c r="D16" s="2">
        <v>12</v>
      </c>
      <c r="E16" s="2">
        <v>46</v>
      </c>
      <c r="F16" s="2">
        <v>36</v>
      </c>
      <c r="G16" s="2">
        <v>22</v>
      </c>
      <c r="H16" s="2">
        <v>2</v>
      </c>
      <c r="I16" s="2">
        <f t="shared" si="0"/>
        <v>118</v>
      </c>
      <c r="J16" s="1"/>
    </row>
    <row r="17" spans="1:10" ht="15.75">
      <c r="A17" s="2">
        <v>13</v>
      </c>
      <c r="B17" s="5" t="s">
        <v>22</v>
      </c>
      <c r="C17" s="2">
        <v>1</v>
      </c>
      <c r="D17" s="2">
        <v>42</v>
      </c>
      <c r="E17" s="2">
        <v>34</v>
      </c>
      <c r="F17" s="2">
        <v>13</v>
      </c>
      <c r="G17" s="2">
        <v>16</v>
      </c>
      <c r="H17" s="2">
        <v>0</v>
      </c>
      <c r="I17" s="2">
        <f t="shared" si="0"/>
        <v>106</v>
      </c>
      <c r="J17" s="1"/>
    </row>
    <row r="18" spans="1:10" ht="15.75">
      <c r="A18" s="2">
        <v>14</v>
      </c>
      <c r="B18" s="5" t="s">
        <v>23</v>
      </c>
      <c r="C18" s="2">
        <v>2</v>
      </c>
      <c r="D18" s="2">
        <v>34</v>
      </c>
      <c r="E18" s="2">
        <v>45</v>
      </c>
      <c r="F18" s="2">
        <v>22</v>
      </c>
      <c r="G18" s="2">
        <v>19</v>
      </c>
      <c r="H18" s="2">
        <v>1</v>
      </c>
      <c r="I18" s="2">
        <f t="shared" si="0"/>
        <v>123</v>
      </c>
      <c r="J18" s="1"/>
    </row>
    <row r="19" spans="1:10" ht="15.75">
      <c r="A19" s="2">
        <v>15</v>
      </c>
      <c r="B19" s="5" t="s">
        <v>24</v>
      </c>
      <c r="C19" s="2">
        <v>0</v>
      </c>
      <c r="D19" s="2">
        <v>5</v>
      </c>
      <c r="E19" s="2">
        <v>11</v>
      </c>
      <c r="F19" s="2">
        <v>3</v>
      </c>
      <c r="G19" s="2">
        <v>9</v>
      </c>
      <c r="H19" s="2">
        <v>0</v>
      </c>
      <c r="I19" s="2">
        <f t="shared" si="0"/>
        <v>28</v>
      </c>
      <c r="J19" s="1"/>
    </row>
    <row r="20" spans="1:10" ht="15.75">
      <c r="A20" s="2">
        <v>16</v>
      </c>
      <c r="B20" s="5" t="s">
        <v>25</v>
      </c>
      <c r="C20" s="2">
        <v>0</v>
      </c>
      <c r="D20" s="2">
        <v>21</v>
      </c>
      <c r="E20" s="2">
        <v>48</v>
      </c>
      <c r="F20" s="2">
        <v>15</v>
      </c>
      <c r="G20" s="2">
        <v>15</v>
      </c>
      <c r="H20" s="2">
        <v>4</v>
      </c>
      <c r="I20" s="2">
        <f t="shared" si="0"/>
        <v>103</v>
      </c>
      <c r="J20" s="1"/>
    </row>
    <row r="21" spans="1:10" ht="15.75">
      <c r="A21" s="2">
        <v>17</v>
      </c>
      <c r="B21" s="5" t="s">
        <v>26</v>
      </c>
      <c r="C21" s="2">
        <v>6</v>
      </c>
      <c r="D21" s="2">
        <v>22</v>
      </c>
      <c r="E21" s="2">
        <v>26</v>
      </c>
      <c r="F21" s="2">
        <v>16</v>
      </c>
      <c r="G21" s="2">
        <v>24</v>
      </c>
      <c r="H21" s="2">
        <v>4</v>
      </c>
      <c r="I21" s="2">
        <f t="shared" si="0"/>
        <v>98</v>
      </c>
      <c r="J21" s="1"/>
    </row>
    <row r="22" spans="1:10" ht="15.75">
      <c r="A22" s="2">
        <v>18</v>
      </c>
      <c r="B22" s="5" t="s">
        <v>27</v>
      </c>
      <c r="C22" s="2">
        <v>1</v>
      </c>
      <c r="D22" s="2">
        <v>39</v>
      </c>
      <c r="E22" s="2">
        <v>19</v>
      </c>
      <c r="F22" s="2">
        <v>3</v>
      </c>
      <c r="G22" s="2">
        <v>1</v>
      </c>
      <c r="H22" s="2">
        <v>0</v>
      </c>
      <c r="I22" s="2">
        <f t="shared" si="0"/>
        <v>63</v>
      </c>
      <c r="J22" s="1"/>
    </row>
    <row r="23" spans="1:10" ht="15.75">
      <c r="A23" s="2">
        <v>19</v>
      </c>
      <c r="B23" s="5" t="s">
        <v>28</v>
      </c>
      <c r="C23" s="2">
        <v>0</v>
      </c>
      <c r="D23" s="2">
        <v>25</v>
      </c>
      <c r="E23" s="2">
        <v>34</v>
      </c>
      <c r="F23" s="2">
        <v>31</v>
      </c>
      <c r="G23" s="2">
        <v>14</v>
      </c>
      <c r="H23" s="2">
        <v>0</v>
      </c>
      <c r="I23" s="2">
        <f t="shared" si="0"/>
        <v>104</v>
      </c>
      <c r="J23" s="1"/>
    </row>
    <row r="24" spans="1:10" ht="15.75">
      <c r="A24" s="2">
        <v>20</v>
      </c>
      <c r="B24" s="5" t="s">
        <v>29</v>
      </c>
      <c r="C24" s="2">
        <v>0</v>
      </c>
      <c r="D24" s="2">
        <v>22</v>
      </c>
      <c r="E24" s="2">
        <v>23</v>
      </c>
      <c r="F24" s="2">
        <v>30</v>
      </c>
      <c r="G24" s="2">
        <v>7</v>
      </c>
      <c r="H24" s="2">
        <v>1</v>
      </c>
      <c r="I24" s="2">
        <f t="shared" si="0"/>
        <v>83</v>
      </c>
      <c r="J24" s="1"/>
    </row>
    <row r="25" spans="1:10" ht="15.75">
      <c r="A25" s="2">
        <v>21</v>
      </c>
      <c r="B25" s="5" t="s">
        <v>30</v>
      </c>
      <c r="C25" s="2">
        <v>0</v>
      </c>
      <c r="D25" s="2">
        <v>4</v>
      </c>
      <c r="E25" s="2">
        <v>18</v>
      </c>
      <c r="F25" s="2">
        <v>6</v>
      </c>
      <c r="G25" s="2">
        <v>44</v>
      </c>
      <c r="H25" s="2">
        <v>1</v>
      </c>
      <c r="I25" s="2">
        <f t="shared" si="0"/>
        <v>73</v>
      </c>
      <c r="J25" s="1"/>
    </row>
    <row r="26" spans="1:10" ht="15.75">
      <c r="A26" s="2">
        <v>22</v>
      </c>
      <c r="B26" s="5" t="s">
        <v>31</v>
      </c>
      <c r="C26" s="2">
        <v>2</v>
      </c>
      <c r="D26" s="2">
        <v>16</v>
      </c>
      <c r="E26" s="2">
        <v>30</v>
      </c>
      <c r="F26" s="2">
        <v>23</v>
      </c>
      <c r="G26" s="2">
        <v>13</v>
      </c>
      <c r="H26" s="2">
        <v>0</v>
      </c>
      <c r="I26" s="2">
        <f t="shared" si="0"/>
        <v>84</v>
      </c>
      <c r="J26" s="1"/>
    </row>
    <row r="27" spans="1:10" ht="15.75">
      <c r="A27" s="2">
        <v>23</v>
      </c>
      <c r="B27" s="5" t="s">
        <v>32</v>
      </c>
      <c r="C27" s="2">
        <v>0</v>
      </c>
      <c r="D27" s="2">
        <v>4</v>
      </c>
      <c r="E27" s="2">
        <v>21</v>
      </c>
      <c r="F27" s="2">
        <v>16</v>
      </c>
      <c r="G27" s="2">
        <v>21</v>
      </c>
      <c r="H27" s="2">
        <v>1</v>
      </c>
      <c r="I27" s="2">
        <f t="shared" si="0"/>
        <v>63</v>
      </c>
      <c r="J27" s="1"/>
    </row>
    <row r="28" spans="1:10" ht="15.75">
      <c r="A28" s="2">
        <v>24</v>
      </c>
      <c r="B28" s="5" t="s">
        <v>33</v>
      </c>
      <c r="C28" s="2">
        <v>1</v>
      </c>
      <c r="D28" s="2">
        <v>39</v>
      </c>
      <c r="E28" s="2">
        <v>19</v>
      </c>
      <c r="F28" s="2">
        <v>3</v>
      </c>
      <c r="G28" s="2">
        <v>1</v>
      </c>
      <c r="H28" s="2">
        <v>0</v>
      </c>
      <c r="I28" s="2">
        <f t="shared" si="0"/>
        <v>63</v>
      </c>
      <c r="J28" s="1"/>
    </row>
    <row r="29" spans="1:10" ht="15.75">
      <c r="A29" s="2">
        <v>25</v>
      </c>
      <c r="B29" s="5" t="s">
        <v>34</v>
      </c>
      <c r="C29" s="2">
        <v>0</v>
      </c>
      <c r="D29" s="2">
        <v>5</v>
      </c>
      <c r="E29" s="2">
        <v>14</v>
      </c>
      <c r="F29" s="2">
        <v>11</v>
      </c>
      <c r="G29" s="2">
        <v>65</v>
      </c>
      <c r="H29" s="2">
        <v>0</v>
      </c>
      <c r="I29" s="2">
        <f t="shared" si="0"/>
        <v>95</v>
      </c>
      <c r="J29" s="1"/>
    </row>
    <row r="30" spans="1:10" ht="15.75">
      <c r="A30" s="2">
        <v>26</v>
      </c>
      <c r="B30" s="5" t="s">
        <v>35</v>
      </c>
      <c r="C30" s="2">
        <v>0</v>
      </c>
      <c r="D30" s="2">
        <v>20</v>
      </c>
      <c r="E30" s="2">
        <v>23</v>
      </c>
      <c r="F30" s="2">
        <v>29</v>
      </c>
      <c r="G30" s="2">
        <v>12</v>
      </c>
      <c r="H30" s="2">
        <v>1</v>
      </c>
      <c r="I30" s="2">
        <f t="shared" si="0"/>
        <v>85</v>
      </c>
      <c r="J30" s="1"/>
    </row>
    <row r="31" spans="1:10" ht="15.75">
      <c r="A31" s="2">
        <v>27</v>
      </c>
      <c r="B31" s="5" t="s">
        <v>36</v>
      </c>
      <c r="C31" s="2">
        <v>3</v>
      </c>
      <c r="D31" s="2">
        <v>67</v>
      </c>
      <c r="E31" s="2">
        <v>21</v>
      </c>
      <c r="F31" s="2">
        <v>5</v>
      </c>
      <c r="G31" s="2">
        <v>0</v>
      </c>
      <c r="H31" s="2">
        <v>0</v>
      </c>
      <c r="I31" s="2">
        <f t="shared" si="0"/>
        <v>96</v>
      </c>
      <c r="J31" s="1"/>
    </row>
    <row r="32" spans="1:10" ht="15.75">
      <c r="A32" s="2">
        <v>28</v>
      </c>
      <c r="B32" s="5" t="s">
        <v>70</v>
      </c>
      <c r="C32" s="2">
        <v>0</v>
      </c>
      <c r="D32" s="2">
        <v>34</v>
      </c>
      <c r="E32" s="2">
        <v>58</v>
      </c>
      <c r="F32" s="2">
        <v>17</v>
      </c>
      <c r="G32" s="2">
        <v>16</v>
      </c>
      <c r="H32" s="2">
        <v>0</v>
      </c>
      <c r="I32" s="2">
        <f t="shared" si="0"/>
        <v>125</v>
      </c>
      <c r="J32" s="1"/>
    </row>
    <row r="33" spans="1:10" ht="15.75">
      <c r="A33" s="2">
        <v>29</v>
      </c>
      <c r="B33" s="5" t="s">
        <v>37</v>
      </c>
      <c r="C33" s="2">
        <v>0</v>
      </c>
      <c r="D33" s="2">
        <v>27</v>
      </c>
      <c r="E33" s="2">
        <v>28</v>
      </c>
      <c r="F33" s="2">
        <v>43</v>
      </c>
      <c r="G33" s="2">
        <v>4</v>
      </c>
      <c r="H33" s="2">
        <v>1</v>
      </c>
      <c r="I33" s="2">
        <f t="shared" si="0"/>
        <v>103</v>
      </c>
      <c r="J33" s="1"/>
    </row>
    <row r="34" spans="1:10" ht="15.75">
      <c r="A34" s="2">
        <v>30</v>
      </c>
      <c r="B34" s="5" t="s">
        <v>38</v>
      </c>
      <c r="C34" s="2">
        <v>0</v>
      </c>
      <c r="D34" s="2">
        <v>7</v>
      </c>
      <c r="E34" s="2">
        <v>29</v>
      </c>
      <c r="F34" s="2">
        <v>22</v>
      </c>
      <c r="G34" s="2">
        <v>21</v>
      </c>
      <c r="H34" s="2">
        <v>6</v>
      </c>
      <c r="I34" s="2">
        <f t="shared" si="0"/>
        <v>85</v>
      </c>
      <c r="J34" s="1"/>
    </row>
    <row r="35" spans="1:10" ht="15.75">
      <c r="A35" s="2">
        <v>31</v>
      </c>
      <c r="B35" s="5" t="s">
        <v>39</v>
      </c>
      <c r="C35" s="2">
        <v>0</v>
      </c>
      <c r="D35" s="2">
        <v>10</v>
      </c>
      <c r="E35" s="2">
        <v>23</v>
      </c>
      <c r="F35" s="2">
        <v>20</v>
      </c>
      <c r="G35" s="2">
        <v>29</v>
      </c>
      <c r="H35" s="2">
        <v>0</v>
      </c>
      <c r="I35" s="2">
        <f t="shared" si="0"/>
        <v>82</v>
      </c>
      <c r="J35" s="1"/>
    </row>
    <row r="36" spans="1:10" ht="15.75">
      <c r="A36" s="2">
        <v>32</v>
      </c>
      <c r="B36" s="5" t="s">
        <v>40</v>
      </c>
      <c r="C36" s="2">
        <v>0</v>
      </c>
      <c r="D36" s="2">
        <v>15</v>
      </c>
      <c r="E36" s="2">
        <v>18</v>
      </c>
      <c r="F36" s="2">
        <v>16</v>
      </c>
      <c r="G36" s="2">
        <v>31</v>
      </c>
      <c r="H36" s="2">
        <v>1</v>
      </c>
      <c r="I36" s="2">
        <f t="shared" si="0"/>
        <v>81</v>
      </c>
      <c r="J36" s="1"/>
    </row>
    <row r="37" spans="1:10" ht="15.75">
      <c r="A37" s="2">
        <v>33</v>
      </c>
      <c r="B37" s="5" t="s">
        <v>41</v>
      </c>
      <c r="C37" s="2">
        <v>0</v>
      </c>
      <c r="D37" s="2">
        <v>17</v>
      </c>
      <c r="E37" s="2">
        <v>22</v>
      </c>
      <c r="F37" s="2">
        <v>22</v>
      </c>
      <c r="G37" s="2">
        <v>12</v>
      </c>
      <c r="H37" s="2">
        <v>0</v>
      </c>
      <c r="I37" s="2">
        <f t="shared" si="0"/>
        <v>73</v>
      </c>
      <c r="J37" s="1"/>
    </row>
    <row r="38" spans="1:10" ht="15.75">
      <c r="A38" s="2">
        <v>34</v>
      </c>
      <c r="B38" s="5" t="s">
        <v>42</v>
      </c>
      <c r="C38" s="2">
        <v>0</v>
      </c>
      <c r="D38" s="2">
        <v>64</v>
      </c>
      <c r="E38" s="2">
        <v>24</v>
      </c>
      <c r="F38" s="2">
        <v>3</v>
      </c>
      <c r="G38" s="2">
        <v>1</v>
      </c>
      <c r="H38" s="2">
        <v>1</v>
      </c>
      <c r="I38" s="2">
        <f t="shared" si="0"/>
        <v>93</v>
      </c>
      <c r="J38" s="1"/>
    </row>
    <row r="39" spans="1:10" ht="15.75">
      <c r="A39" s="2">
        <v>35</v>
      </c>
      <c r="B39" s="5" t="s">
        <v>43</v>
      </c>
      <c r="C39" s="2">
        <v>0</v>
      </c>
      <c r="D39" s="2">
        <v>39</v>
      </c>
      <c r="E39" s="2">
        <v>23</v>
      </c>
      <c r="F39" s="2">
        <v>13</v>
      </c>
      <c r="G39" s="2">
        <v>1</v>
      </c>
      <c r="H39" s="2">
        <v>1</v>
      </c>
      <c r="I39" s="2">
        <f t="shared" si="0"/>
        <v>77</v>
      </c>
      <c r="J39" s="1"/>
    </row>
    <row r="40" spans="1:10" ht="15.75">
      <c r="A40" s="2">
        <v>36</v>
      </c>
      <c r="B40" s="5" t="s">
        <v>44</v>
      </c>
      <c r="C40" s="2">
        <v>1</v>
      </c>
      <c r="D40" s="2">
        <v>52</v>
      </c>
      <c r="E40" s="2">
        <v>39</v>
      </c>
      <c r="F40" s="2">
        <v>31</v>
      </c>
      <c r="G40" s="2">
        <v>21</v>
      </c>
      <c r="H40" s="2">
        <v>0</v>
      </c>
      <c r="I40" s="2">
        <f t="shared" si="0"/>
        <v>144</v>
      </c>
      <c r="J40" s="1"/>
    </row>
    <row r="41" spans="1:10" ht="15.75">
      <c r="A41" s="2">
        <v>37</v>
      </c>
      <c r="B41" s="5" t="s">
        <v>45</v>
      </c>
      <c r="C41" s="2">
        <v>0</v>
      </c>
      <c r="D41" s="2">
        <v>6</v>
      </c>
      <c r="E41" s="2">
        <v>12</v>
      </c>
      <c r="F41" s="2">
        <v>17</v>
      </c>
      <c r="G41" s="2">
        <v>30</v>
      </c>
      <c r="H41" s="2">
        <v>0</v>
      </c>
      <c r="I41" s="2">
        <f t="shared" si="0"/>
        <v>65</v>
      </c>
      <c r="J41" s="1"/>
    </row>
    <row r="42" spans="1:10" ht="15.75">
      <c r="A42" s="2">
        <v>38</v>
      </c>
      <c r="B42" s="5" t="s">
        <v>46</v>
      </c>
      <c r="C42" s="2">
        <v>0</v>
      </c>
      <c r="D42" s="2">
        <v>4</v>
      </c>
      <c r="E42" s="2">
        <v>11</v>
      </c>
      <c r="F42" s="2">
        <v>11</v>
      </c>
      <c r="G42" s="2">
        <v>9</v>
      </c>
      <c r="H42" s="2">
        <v>0</v>
      </c>
      <c r="I42" s="2">
        <f t="shared" si="0"/>
        <v>35</v>
      </c>
      <c r="J42" s="1"/>
    </row>
    <row r="43" spans="1:10" ht="15.75">
      <c r="A43" s="2">
        <v>39</v>
      </c>
      <c r="B43" s="5" t="s">
        <v>47</v>
      </c>
      <c r="C43" s="2">
        <v>0</v>
      </c>
      <c r="D43" s="2">
        <v>12</v>
      </c>
      <c r="E43" s="2">
        <v>23</v>
      </c>
      <c r="F43" s="2">
        <v>18</v>
      </c>
      <c r="G43" s="2">
        <v>31</v>
      </c>
      <c r="H43" s="2">
        <v>0</v>
      </c>
      <c r="I43" s="2">
        <f t="shared" si="0"/>
        <v>84</v>
      </c>
      <c r="J43" s="1"/>
    </row>
    <row r="44" spans="1:10" ht="15.75">
      <c r="A44" s="2">
        <v>40</v>
      </c>
      <c r="B44" s="5" t="s">
        <v>48</v>
      </c>
      <c r="C44" s="2">
        <v>1</v>
      </c>
      <c r="D44" s="2">
        <v>20</v>
      </c>
      <c r="E44" s="2">
        <v>12</v>
      </c>
      <c r="F44" s="2">
        <v>2</v>
      </c>
      <c r="G44" s="2">
        <v>0</v>
      </c>
      <c r="H44" s="2">
        <v>1</v>
      </c>
      <c r="I44" s="2">
        <f t="shared" si="0"/>
        <v>36</v>
      </c>
      <c r="J44" s="1"/>
    </row>
    <row r="45" spans="1:10" ht="15.75">
      <c r="A45" s="2">
        <v>41</v>
      </c>
      <c r="B45" s="5" t="s">
        <v>49</v>
      </c>
      <c r="C45" s="2">
        <v>1</v>
      </c>
      <c r="D45" s="2">
        <v>36</v>
      </c>
      <c r="E45" s="2">
        <v>23</v>
      </c>
      <c r="F45" s="2">
        <v>13</v>
      </c>
      <c r="G45" s="2">
        <v>0</v>
      </c>
      <c r="H45" s="2">
        <v>0</v>
      </c>
      <c r="I45" s="2">
        <f t="shared" si="0"/>
        <v>73</v>
      </c>
      <c r="J45" s="1"/>
    </row>
    <row r="46" spans="1:10" ht="15.75">
      <c r="A46" s="2">
        <v>42</v>
      </c>
      <c r="B46" s="5" t="s">
        <v>50</v>
      </c>
      <c r="C46" s="2">
        <v>0</v>
      </c>
      <c r="D46" s="2">
        <v>12</v>
      </c>
      <c r="E46" s="2">
        <v>58</v>
      </c>
      <c r="F46" s="2">
        <v>36</v>
      </c>
      <c r="G46" s="2">
        <v>79</v>
      </c>
      <c r="H46" s="2">
        <v>2</v>
      </c>
      <c r="I46" s="2">
        <f t="shared" si="0"/>
        <v>187</v>
      </c>
      <c r="J46" s="1"/>
    </row>
    <row r="47" spans="1:10" ht="15.75">
      <c r="A47" s="2">
        <v>43</v>
      </c>
      <c r="B47" s="5" t="s">
        <v>51</v>
      </c>
      <c r="C47" s="2">
        <v>1</v>
      </c>
      <c r="D47" s="2">
        <v>35</v>
      </c>
      <c r="E47" s="2">
        <v>29</v>
      </c>
      <c r="F47" s="2">
        <v>19</v>
      </c>
      <c r="G47" s="2">
        <v>8</v>
      </c>
      <c r="H47" s="2">
        <v>0</v>
      </c>
      <c r="I47" s="2">
        <f t="shared" si="0"/>
        <v>92</v>
      </c>
      <c r="J47" s="1"/>
    </row>
    <row r="48" spans="1:10" ht="15.75">
      <c r="A48" s="2">
        <v>44</v>
      </c>
      <c r="B48" s="5" t="s">
        <v>52</v>
      </c>
      <c r="C48" s="2">
        <v>0</v>
      </c>
      <c r="D48" s="2">
        <v>14</v>
      </c>
      <c r="E48" s="2">
        <v>26</v>
      </c>
      <c r="F48" s="2">
        <v>17</v>
      </c>
      <c r="G48" s="2">
        <v>35</v>
      </c>
      <c r="H48" s="2">
        <v>2</v>
      </c>
      <c r="I48" s="2">
        <f t="shared" si="0"/>
        <v>94</v>
      </c>
      <c r="J48" s="1"/>
    </row>
    <row r="49" spans="1:10" ht="15.75">
      <c r="A49" s="2">
        <v>45</v>
      </c>
      <c r="B49" s="5" t="s">
        <v>53</v>
      </c>
      <c r="C49" s="2">
        <v>0</v>
      </c>
      <c r="D49" s="2">
        <v>2</v>
      </c>
      <c r="E49" s="2">
        <v>15</v>
      </c>
      <c r="F49" s="2">
        <v>7</v>
      </c>
      <c r="G49" s="2">
        <v>9</v>
      </c>
      <c r="H49" s="2">
        <v>0</v>
      </c>
      <c r="I49" s="2">
        <f t="shared" si="0"/>
        <v>33</v>
      </c>
      <c r="J49" s="1"/>
    </row>
    <row r="50" spans="1:10" ht="15.75">
      <c r="A50" s="2">
        <v>46</v>
      </c>
      <c r="B50" s="5" t="s">
        <v>54</v>
      </c>
      <c r="C50" s="2">
        <v>0</v>
      </c>
      <c r="D50" s="2">
        <v>11</v>
      </c>
      <c r="E50" s="2">
        <v>37</v>
      </c>
      <c r="F50" s="2">
        <v>34</v>
      </c>
      <c r="G50" s="2">
        <v>85</v>
      </c>
      <c r="H50" s="2">
        <v>1</v>
      </c>
      <c r="I50" s="2">
        <f t="shared" si="0"/>
        <v>168</v>
      </c>
      <c r="J50" s="1"/>
    </row>
    <row r="51" spans="1:10" ht="15.75">
      <c r="A51" s="2">
        <v>47</v>
      </c>
      <c r="B51" s="5" t="s">
        <v>69</v>
      </c>
      <c r="C51" s="2">
        <v>0</v>
      </c>
      <c r="D51" s="2">
        <v>1</v>
      </c>
      <c r="E51" s="2">
        <v>3</v>
      </c>
      <c r="F51" s="2">
        <v>1</v>
      </c>
      <c r="G51" s="2">
        <v>0</v>
      </c>
      <c r="H51" s="2">
        <v>0</v>
      </c>
      <c r="I51" s="2">
        <f t="shared" si="0"/>
        <v>5</v>
      </c>
      <c r="J51" s="1"/>
    </row>
    <row r="52" spans="1:10" ht="15.75">
      <c r="A52" s="2">
        <v>48</v>
      </c>
      <c r="B52" s="5" t="s">
        <v>55</v>
      </c>
      <c r="C52" s="2">
        <v>1</v>
      </c>
      <c r="D52" s="2">
        <v>35</v>
      </c>
      <c r="E52" s="2">
        <v>39</v>
      </c>
      <c r="F52" s="2">
        <v>12</v>
      </c>
      <c r="G52" s="2">
        <v>15</v>
      </c>
      <c r="H52" s="2">
        <v>1</v>
      </c>
      <c r="I52" s="2">
        <f t="shared" si="0"/>
        <v>103</v>
      </c>
      <c r="J52" s="1"/>
    </row>
    <row r="53" spans="1:10" ht="15.75">
      <c r="A53" s="2">
        <v>49</v>
      </c>
      <c r="B53" s="5" t="s">
        <v>56</v>
      </c>
      <c r="C53" s="2">
        <v>0</v>
      </c>
      <c r="D53" s="2">
        <v>6</v>
      </c>
      <c r="E53" s="2">
        <v>23</v>
      </c>
      <c r="F53" s="2">
        <v>13</v>
      </c>
      <c r="G53" s="2">
        <v>12</v>
      </c>
      <c r="H53" s="2">
        <v>0</v>
      </c>
      <c r="I53" s="2">
        <f t="shared" si="0"/>
        <v>54</v>
      </c>
      <c r="J53" s="1"/>
    </row>
    <row r="54" spans="1:10" ht="15.75">
      <c r="A54" s="2">
        <v>50</v>
      </c>
      <c r="B54" s="5" t="s">
        <v>57</v>
      </c>
      <c r="C54" s="2">
        <v>0</v>
      </c>
      <c r="D54" s="2">
        <v>11</v>
      </c>
      <c r="E54" s="2">
        <v>21</v>
      </c>
      <c r="F54" s="2">
        <v>23</v>
      </c>
      <c r="G54" s="2">
        <v>14</v>
      </c>
      <c r="H54" s="2">
        <v>1</v>
      </c>
      <c r="I54" s="2">
        <f t="shared" si="0"/>
        <v>70</v>
      </c>
      <c r="J54" s="1"/>
    </row>
    <row r="55" spans="1:10" ht="15.75">
      <c r="A55" s="2">
        <v>51</v>
      </c>
      <c r="B55" s="5" t="s">
        <v>67</v>
      </c>
      <c r="C55" s="2">
        <v>15</v>
      </c>
      <c r="D55" s="2">
        <v>15</v>
      </c>
      <c r="E55" s="2">
        <v>0</v>
      </c>
      <c r="F55" s="2">
        <v>0</v>
      </c>
      <c r="G55" s="2">
        <v>0</v>
      </c>
      <c r="H55" s="2">
        <v>0</v>
      </c>
      <c r="I55" s="2">
        <f t="shared" si="0"/>
        <v>30</v>
      </c>
      <c r="J55" s="1"/>
    </row>
    <row r="56" spans="1:10" ht="15.75">
      <c r="A56" s="2">
        <v>52</v>
      </c>
      <c r="B56" s="5" t="s">
        <v>58</v>
      </c>
      <c r="C56" s="2">
        <v>0</v>
      </c>
      <c r="D56" s="2">
        <v>11</v>
      </c>
      <c r="E56" s="2">
        <v>29</v>
      </c>
      <c r="F56" s="2">
        <v>17</v>
      </c>
      <c r="G56" s="2">
        <v>15</v>
      </c>
      <c r="H56" s="2">
        <v>1</v>
      </c>
      <c r="I56" s="2">
        <f t="shared" si="0"/>
        <v>73</v>
      </c>
      <c r="J56" s="1"/>
    </row>
    <row r="57" spans="1:10" ht="15.75">
      <c r="A57" s="2">
        <v>53</v>
      </c>
      <c r="B57" s="5" t="s">
        <v>59</v>
      </c>
      <c r="C57" s="2">
        <v>4</v>
      </c>
      <c r="D57" s="2">
        <v>9</v>
      </c>
      <c r="E57" s="2">
        <v>6</v>
      </c>
      <c r="F57" s="2">
        <v>1</v>
      </c>
      <c r="G57" s="2">
        <v>1</v>
      </c>
      <c r="H57" s="2">
        <v>0</v>
      </c>
      <c r="I57" s="2">
        <f t="shared" si="0"/>
        <v>21</v>
      </c>
      <c r="J57" s="1"/>
    </row>
    <row r="58" spans="1:10" ht="15.75">
      <c r="A58" s="2">
        <v>54</v>
      </c>
      <c r="B58" s="5" t="s">
        <v>60</v>
      </c>
      <c r="C58" s="2">
        <v>36</v>
      </c>
      <c r="D58" s="2">
        <v>13</v>
      </c>
      <c r="E58" s="2">
        <v>0</v>
      </c>
      <c r="F58" s="2">
        <v>0</v>
      </c>
      <c r="G58" s="2">
        <v>0</v>
      </c>
      <c r="H58" s="2">
        <v>0</v>
      </c>
      <c r="I58" s="2">
        <f t="shared" si="0"/>
        <v>49</v>
      </c>
      <c r="J58" s="1"/>
    </row>
    <row r="59" spans="1:10" ht="15.75">
      <c r="A59" s="2">
        <v>55</v>
      </c>
      <c r="B59" s="5" t="s">
        <v>61</v>
      </c>
      <c r="C59" s="2">
        <v>2</v>
      </c>
      <c r="D59" s="2">
        <v>6</v>
      </c>
      <c r="E59" s="2">
        <v>4</v>
      </c>
      <c r="F59" s="2">
        <v>6</v>
      </c>
      <c r="G59" s="2">
        <v>2</v>
      </c>
      <c r="H59" s="2">
        <v>1</v>
      </c>
      <c r="I59" s="2">
        <f t="shared" si="0"/>
        <v>21</v>
      </c>
      <c r="J59" s="1"/>
    </row>
    <row r="60" spans="1:10" ht="15.75">
      <c r="A60" s="2">
        <v>56</v>
      </c>
      <c r="B60" s="5" t="s">
        <v>62</v>
      </c>
      <c r="C60" s="2">
        <v>0</v>
      </c>
      <c r="D60" s="2">
        <v>5</v>
      </c>
      <c r="E60" s="2">
        <v>10</v>
      </c>
      <c r="F60" s="2">
        <v>4</v>
      </c>
      <c r="G60" s="2">
        <v>55</v>
      </c>
      <c r="H60" s="2">
        <v>1</v>
      </c>
      <c r="I60" s="2">
        <f t="shared" si="0"/>
        <v>75</v>
      </c>
      <c r="J60" s="1"/>
    </row>
    <row r="61" spans="1:10" ht="15.75">
      <c r="A61" s="2">
        <v>57</v>
      </c>
      <c r="B61" s="5" t="s">
        <v>64</v>
      </c>
      <c r="C61" s="2">
        <v>5</v>
      </c>
      <c r="D61" s="2">
        <v>16</v>
      </c>
      <c r="E61" s="2">
        <v>0</v>
      </c>
      <c r="F61" s="2">
        <v>0</v>
      </c>
      <c r="G61" s="2">
        <v>0</v>
      </c>
      <c r="H61" s="2">
        <v>0</v>
      </c>
      <c r="I61" s="2">
        <f t="shared" si="0"/>
        <v>21</v>
      </c>
      <c r="J61" s="1"/>
    </row>
    <row r="62" spans="1:10" ht="15.75">
      <c r="A62" s="2">
        <v>58</v>
      </c>
      <c r="B62" s="5" t="s">
        <v>63</v>
      </c>
      <c r="C62" s="2">
        <v>0</v>
      </c>
      <c r="D62" s="2">
        <v>6</v>
      </c>
      <c r="E62" s="2">
        <v>11</v>
      </c>
      <c r="F62" s="2">
        <v>8</v>
      </c>
      <c r="G62" s="2">
        <v>19</v>
      </c>
      <c r="H62" s="2">
        <v>1</v>
      </c>
      <c r="I62" s="2">
        <f t="shared" si="0"/>
        <v>45</v>
      </c>
      <c r="J62" s="1"/>
    </row>
    <row r="63" spans="1:10" ht="15.75">
      <c r="A63" s="2">
        <v>59</v>
      </c>
      <c r="B63" s="5" t="s">
        <v>65</v>
      </c>
      <c r="C63" s="2">
        <v>33</v>
      </c>
      <c r="D63" s="2">
        <v>8</v>
      </c>
      <c r="E63" s="2">
        <v>0</v>
      </c>
      <c r="F63" s="2">
        <v>0</v>
      </c>
      <c r="G63" s="2">
        <v>0</v>
      </c>
      <c r="H63" s="2">
        <v>0</v>
      </c>
      <c r="I63" s="2">
        <f t="shared" si="0"/>
        <v>41</v>
      </c>
      <c r="J63" s="1"/>
    </row>
    <row r="64" spans="1:10" ht="15.75">
      <c r="A64" s="2">
        <v>60</v>
      </c>
      <c r="B64" s="5" t="s">
        <v>66</v>
      </c>
      <c r="C64" s="2">
        <v>0</v>
      </c>
      <c r="D64" s="2">
        <v>14</v>
      </c>
      <c r="E64" s="2">
        <v>41</v>
      </c>
      <c r="F64" s="2">
        <v>22</v>
      </c>
      <c r="G64" s="2">
        <v>17</v>
      </c>
      <c r="H64" s="2">
        <v>0</v>
      </c>
      <c r="I64" s="2">
        <f t="shared" si="0"/>
        <v>94</v>
      </c>
      <c r="J64" s="1"/>
    </row>
    <row r="65" spans="1:10" ht="15.75">
      <c r="A65" s="2">
        <v>61</v>
      </c>
      <c r="B65" s="5" t="s">
        <v>68</v>
      </c>
      <c r="C65" s="2">
        <v>0</v>
      </c>
      <c r="D65" s="2">
        <v>1</v>
      </c>
      <c r="E65" s="2">
        <v>14</v>
      </c>
      <c r="F65" s="2">
        <v>8</v>
      </c>
      <c r="G65" s="2">
        <v>24</v>
      </c>
      <c r="H65" s="2">
        <v>1</v>
      </c>
      <c r="I65" s="2">
        <f t="shared" si="0"/>
        <v>48</v>
      </c>
      <c r="J65" s="1"/>
    </row>
    <row r="66" spans="1:10" ht="15.75">
      <c r="A66" s="2">
        <v>62</v>
      </c>
      <c r="B66" s="5" t="s">
        <v>178</v>
      </c>
      <c r="C66" s="2">
        <v>13</v>
      </c>
      <c r="D66" s="2">
        <v>12</v>
      </c>
      <c r="E66" s="2">
        <v>1</v>
      </c>
      <c r="F66" s="2">
        <v>0</v>
      </c>
      <c r="G66" s="2">
        <v>0</v>
      </c>
      <c r="H66" s="2">
        <v>0</v>
      </c>
      <c r="I66" s="2">
        <f t="shared" si="0"/>
        <v>26</v>
      </c>
    </row>
    <row r="67" spans="1:10" ht="15.75">
      <c r="A67" s="2">
        <v>63</v>
      </c>
      <c r="B67" s="66" t="s">
        <v>179</v>
      </c>
      <c r="C67" s="67">
        <v>0</v>
      </c>
      <c r="D67" s="67">
        <v>14</v>
      </c>
      <c r="E67" s="67">
        <v>32</v>
      </c>
      <c r="F67" s="67">
        <v>18</v>
      </c>
      <c r="G67" s="67">
        <v>22</v>
      </c>
      <c r="H67" s="67">
        <v>2</v>
      </c>
      <c r="I67" s="67">
        <f t="shared" si="0"/>
        <v>88</v>
      </c>
    </row>
    <row r="68" spans="1:10" ht="15.75">
      <c r="A68" s="2">
        <v>64</v>
      </c>
      <c r="B68" s="66" t="s">
        <v>180</v>
      </c>
      <c r="C68" s="67">
        <v>3</v>
      </c>
      <c r="D68" s="67">
        <v>21</v>
      </c>
      <c r="E68" s="67">
        <v>7</v>
      </c>
      <c r="F68" s="67">
        <v>1</v>
      </c>
      <c r="G68" s="67">
        <v>0</v>
      </c>
      <c r="H68" s="67">
        <v>0</v>
      </c>
      <c r="I68" s="67">
        <f t="shared" si="0"/>
        <v>32</v>
      </c>
    </row>
    <row r="69" spans="1:10" ht="15.75">
      <c r="A69" s="2">
        <v>65</v>
      </c>
      <c r="B69" s="66" t="s">
        <v>181</v>
      </c>
      <c r="C69" s="67">
        <v>0</v>
      </c>
      <c r="D69" s="67">
        <v>6</v>
      </c>
      <c r="E69" s="67">
        <v>14</v>
      </c>
      <c r="F69" s="67">
        <v>15</v>
      </c>
      <c r="G69" s="67">
        <v>6</v>
      </c>
      <c r="H69" s="67">
        <v>0</v>
      </c>
      <c r="I69" s="67">
        <f t="shared" si="0"/>
        <v>41</v>
      </c>
    </row>
    <row r="70" spans="1:10" ht="15.75">
      <c r="A70" s="2">
        <v>66</v>
      </c>
      <c r="B70" s="66" t="s">
        <v>182</v>
      </c>
      <c r="C70" s="67">
        <v>0</v>
      </c>
      <c r="D70" s="67">
        <v>1</v>
      </c>
      <c r="E70" s="67">
        <v>1</v>
      </c>
      <c r="F70" s="67">
        <v>3</v>
      </c>
      <c r="G70" s="67">
        <v>13</v>
      </c>
      <c r="H70" s="67">
        <v>1</v>
      </c>
      <c r="I70" s="67">
        <f t="shared" si="0"/>
        <v>19</v>
      </c>
    </row>
    <row r="71" spans="1:10" ht="15.75">
      <c r="A71" s="2">
        <v>67</v>
      </c>
      <c r="B71" s="66" t="s">
        <v>183</v>
      </c>
      <c r="C71" s="67">
        <v>0</v>
      </c>
      <c r="D71" s="67">
        <v>4</v>
      </c>
      <c r="E71" s="67">
        <v>14</v>
      </c>
      <c r="F71" s="67">
        <v>8</v>
      </c>
      <c r="G71" s="67">
        <v>32</v>
      </c>
      <c r="H71" s="67">
        <v>1</v>
      </c>
      <c r="I71" s="67">
        <f t="shared" si="0"/>
        <v>59</v>
      </c>
    </row>
    <row r="72" spans="1:10" ht="15.75">
      <c r="A72" s="68"/>
    </row>
  </sheetData>
  <mergeCells count="2">
    <mergeCell ref="C3:H3"/>
    <mergeCell ref="A2:I2"/>
  </mergeCells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3"/>
  <sheetViews>
    <sheetView topLeftCell="A70" workbookViewId="0">
      <selection activeCell="B3" sqref="B3"/>
    </sheetView>
  </sheetViews>
  <sheetFormatPr defaultRowHeight="15"/>
  <cols>
    <col min="1" max="1" width="5" customWidth="1"/>
    <col min="2" max="2" width="18" customWidth="1"/>
    <col min="3" max="3" width="18.5703125" customWidth="1"/>
    <col min="4" max="4" width="7.42578125" customWidth="1"/>
    <col min="5" max="5" width="6.7109375" customWidth="1"/>
    <col min="6" max="6" width="7" customWidth="1"/>
    <col min="7" max="7" width="6.85546875" customWidth="1"/>
    <col min="8" max="8" width="6.5703125" customWidth="1"/>
    <col min="9" max="9" width="5.85546875" customWidth="1"/>
    <col min="10" max="10" width="8.42578125" customWidth="1"/>
    <col min="11" max="11" width="0.28515625" customWidth="1"/>
    <col min="12" max="15" width="9.140625" hidden="1" customWidth="1"/>
  </cols>
  <sheetData>
    <row r="1" spans="1:16" ht="23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6" ht="2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6" ht="21">
      <c r="A3" s="114" t="s">
        <v>218</v>
      </c>
      <c r="B3" s="114"/>
      <c r="C3" s="114"/>
      <c r="D3" s="114"/>
      <c r="E3" s="114"/>
      <c r="F3" s="114"/>
      <c r="G3" s="114"/>
      <c r="H3" s="114"/>
      <c r="I3" s="114"/>
      <c r="J3" s="84"/>
      <c r="K3" s="84"/>
      <c r="L3" s="84"/>
      <c r="M3" s="84"/>
      <c r="N3" s="84"/>
      <c r="O3" s="84"/>
      <c r="P3" s="115"/>
    </row>
    <row r="4" spans="1:16" ht="16.5">
      <c r="A4" s="10" t="s">
        <v>124</v>
      </c>
      <c r="B4" s="10" t="s">
        <v>149</v>
      </c>
      <c r="C4" s="11" t="s">
        <v>1</v>
      </c>
      <c r="D4" s="123" t="s">
        <v>2</v>
      </c>
      <c r="E4" s="123"/>
      <c r="F4" s="123"/>
      <c r="G4" s="123"/>
      <c r="H4" s="123"/>
      <c r="I4" s="123"/>
      <c r="J4" s="12" t="s">
        <v>3</v>
      </c>
      <c r="P4" t="s">
        <v>150</v>
      </c>
    </row>
    <row r="5" spans="1:16" ht="16.5">
      <c r="A5" s="37"/>
      <c r="B5" s="37"/>
      <c r="C5" s="42"/>
      <c r="D5" s="35" t="s">
        <v>157</v>
      </c>
      <c r="E5" s="36" t="s">
        <v>157</v>
      </c>
      <c r="F5" s="36" t="s">
        <v>158</v>
      </c>
      <c r="G5" s="36" t="s">
        <v>158</v>
      </c>
      <c r="H5" s="36" t="s">
        <v>158</v>
      </c>
      <c r="I5" s="36" t="s">
        <v>157</v>
      </c>
      <c r="J5" s="37"/>
      <c r="P5" s="75"/>
    </row>
    <row r="6" spans="1:16" ht="16.5">
      <c r="A6" s="41"/>
      <c r="B6" s="41"/>
      <c r="C6" s="38"/>
      <c r="D6" s="21" t="s">
        <v>4</v>
      </c>
      <c r="E6" s="40" t="s">
        <v>5</v>
      </c>
      <c r="F6" s="21" t="s">
        <v>6</v>
      </c>
      <c r="G6" s="40" t="s">
        <v>7</v>
      </c>
      <c r="H6" s="21" t="s">
        <v>8</v>
      </c>
      <c r="I6" s="40" t="s">
        <v>9</v>
      </c>
      <c r="J6" s="41"/>
      <c r="P6" s="75"/>
    </row>
    <row r="7" spans="1:16" ht="16.5">
      <c r="A7" s="21">
        <v>1</v>
      </c>
      <c r="B7" s="15" t="s">
        <v>79</v>
      </c>
      <c r="C7" s="29" t="s">
        <v>148</v>
      </c>
      <c r="D7" s="38">
        <v>0</v>
      </c>
      <c r="E7" s="38">
        <v>6</v>
      </c>
      <c r="F7" s="38">
        <v>12</v>
      </c>
      <c r="G7" s="38">
        <v>17</v>
      </c>
      <c r="H7" s="38">
        <v>30</v>
      </c>
      <c r="I7" s="38">
        <v>0</v>
      </c>
      <c r="J7" s="39">
        <f>SUM(D7:I7)</f>
        <v>65</v>
      </c>
      <c r="P7" s="75">
        <v>0.46</v>
      </c>
    </row>
    <row r="8" spans="1:16" ht="16.5">
      <c r="A8" s="22"/>
      <c r="B8" s="13"/>
      <c r="C8" s="30" t="s">
        <v>80</v>
      </c>
      <c r="D8" s="16">
        <v>1</v>
      </c>
      <c r="E8" s="16">
        <v>52</v>
      </c>
      <c r="F8" s="16">
        <v>39</v>
      </c>
      <c r="G8" s="16">
        <v>31</v>
      </c>
      <c r="H8" s="16">
        <v>21</v>
      </c>
      <c r="I8" s="16">
        <v>0</v>
      </c>
      <c r="J8" s="17">
        <f t="shared" ref="J8:J73" si="0">SUM(D8:I8)</f>
        <v>144</v>
      </c>
      <c r="P8" s="75">
        <v>0.15</v>
      </c>
    </row>
    <row r="9" spans="1:16" ht="16.5">
      <c r="A9" s="22"/>
      <c r="B9" s="13"/>
      <c r="C9" s="30" t="s">
        <v>81</v>
      </c>
      <c r="D9" s="16">
        <v>0</v>
      </c>
      <c r="E9" s="16">
        <v>6</v>
      </c>
      <c r="F9" s="16">
        <v>14</v>
      </c>
      <c r="G9" s="16">
        <v>15</v>
      </c>
      <c r="H9" s="16">
        <v>6</v>
      </c>
      <c r="I9" s="16">
        <v>0</v>
      </c>
      <c r="J9" s="17">
        <f t="shared" si="0"/>
        <v>41</v>
      </c>
      <c r="P9" s="75">
        <v>0.15</v>
      </c>
    </row>
    <row r="10" spans="1:16">
      <c r="A10" s="22"/>
      <c r="B10" s="13"/>
      <c r="C10" s="31" t="s">
        <v>3</v>
      </c>
      <c r="D10" s="18">
        <f t="shared" ref="D10:I10" si="1">SUM(D7:D9)</f>
        <v>1</v>
      </c>
      <c r="E10" s="18">
        <f t="shared" si="1"/>
        <v>64</v>
      </c>
      <c r="F10" s="18">
        <f t="shared" si="1"/>
        <v>65</v>
      </c>
      <c r="G10" s="18">
        <f t="shared" si="1"/>
        <v>63</v>
      </c>
      <c r="H10" s="18">
        <f t="shared" si="1"/>
        <v>57</v>
      </c>
      <c r="I10" s="18">
        <f t="shared" si="1"/>
        <v>0</v>
      </c>
      <c r="J10" s="18">
        <f t="shared" si="0"/>
        <v>250</v>
      </c>
      <c r="P10" s="75"/>
    </row>
    <row r="11" spans="1:16" ht="16.5">
      <c r="A11" s="22">
        <v>2</v>
      </c>
      <c r="B11" s="13" t="s">
        <v>83</v>
      </c>
      <c r="C11" s="30" t="s">
        <v>82</v>
      </c>
      <c r="D11" s="16">
        <v>1</v>
      </c>
      <c r="E11" s="16">
        <v>11</v>
      </c>
      <c r="F11" s="16">
        <v>37</v>
      </c>
      <c r="G11" s="16">
        <v>34</v>
      </c>
      <c r="H11" s="16">
        <v>85</v>
      </c>
      <c r="I11" s="16">
        <v>1</v>
      </c>
      <c r="J11" s="17">
        <f t="shared" si="0"/>
        <v>169</v>
      </c>
      <c r="P11" s="75">
        <v>0.79</v>
      </c>
    </row>
    <row r="12" spans="1:16" ht="16.5">
      <c r="A12" s="22"/>
      <c r="B12" s="13"/>
      <c r="C12" s="30" t="s">
        <v>84</v>
      </c>
      <c r="D12" s="16">
        <v>0</v>
      </c>
      <c r="E12" s="16">
        <v>17</v>
      </c>
      <c r="F12" s="16">
        <v>22</v>
      </c>
      <c r="G12" s="16">
        <v>22</v>
      </c>
      <c r="H12" s="16">
        <v>12</v>
      </c>
      <c r="I12" s="16">
        <v>0</v>
      </c>
      <c r="J12" s="17">
        <f t="shared" si="0"/>
        <v>73</v>
      </c>
      <c r="P12" s="75">
        <v>0.16</v>
      </c>
    </row>
    <row r="13" spans="1:16">
      <c r="A13" s="22"/>
      <c r="B13" s="13"/>
      <c r="C13" s="31" t="s">
        <v>3</v>
      </c>
      <c r="D13" s="18">
        <f t="shared" ref="D13:I13" si="2">SUM(D11:D12)</f>
        <v>1</v>
      </c>
      <c r="E13" s="18">
        <f t="shared" si="2"/>
        <v>28</v>
      </c>
      <c r="F13" s="18">
        <f t="shared" si="2"/>
        <v>59</v>
      </c>
      <c r="G13" s="18">
        <f t="shared" si="2"/>
        <v>56</v>
      </c>
      <c r="H13" s="18">
        <f t="shared" si="2"/>
        <v>97</v>
      </c>
      <c r="I13" s="18">
        <f t="shared" si="2"/>
        <v>1</v>
      </c>
      <c r="J13" s="18">
        <f t="shared" si="0"/>
        <v>242</v>
      </c>
      <c r="P13" s="75"/>
    </row>
    <row r="14" spans="1:16" ht="16.5">
      <c r="A14" s="22">
        <v>3</v>
      </c>
      <c r="B14" s="13" t="s">
        <v>86</v>
      </c>
      <c r="C14" s="30" t="s">
        <v>85</v>
      </c>
      <c r="D14" s="16">
        <v>0</v>
      </c>
      <c r="E14" s="16">
        <v>2</v>
      </c>
      <c r="F14" s="16">
        <v>15</v>
      </c>
      <c r="G14" s="16">
        <v>9</v>
      </c>
      <c r="H14" s="16">
        <v>9</v>
      </c>
      <c r="I14" s="16">
        <v>0</v>
      </c>
      <c r="J14" s="17">
        <f t="shared" si="0"/>
        <v>35</v>
      </c>
      <c r="P14" s="75">
        <v>0.26</v>
      </c>
    </row>
    <row r="15" spans="1:16" ht="16.5">
      <c r="A15" s="22"/>
      <c r="B15" s="13"/>
      <c r="C15" s="30" t="s">
        <v>87</v>
      </c>
      <c r="D15" s="16">
        <v>1</v>
      </c>
      <c r="E15" s="16">
        <v>35</v>
      </c>
      <c r="F15" s="16">
        <v>29</v>
      </c>
      <c r="G15" s="16">
        <v>19</v>
      </c>
      <c r="H15" s="16">
        <v>8</v>
      </c>
      <c r="I15" s="16">
        <v>0</v>
      </c>
      <c r="J15" s="17">
        <f t="shared" si="0"/>
        <v>92</v>
      </c>
      <c r="P15" s="75">
        <v>8.6999999999999994E-2</v>
      </c>
    </row>
    <row r="16" spans="1:16" ht="16.5">
      <c r="A16" s="22"/>
      <c r="B16" s="13"/>
      <c r="C16" s="30" t="s">
        <v>88</v>
      </c>
      <c r="D16" s="16">
        <v>0</v>
      </c>
      <c r="E16" s="16">
        <v>14</v>
      </c>
      <c r="F16" s="16">
        <v>26</v>
      </c>
      <c r="G16" s="16">
        <v>17</v>
      </c>
      <c r="H16" s="16">
        <v>35</v>
      </c>
      <c r="I16" s="16">
        <v>2</v>
      </c>
      <c r="J16" s="17">
        <f t="shared" si="0"/>
        <v>94</v>
      </c>
      <c r="P16" s="75">
        <v>0.37</v>
      </c>
    </row>
    <row r="17" spans="1:16" ht="16.5">
      <c r="A17" s="22"/>
      <c r="B17" s="13"/>
      <c r="C17" s="30" t="s">
        <v>89</v>
      </c>
      <c r="D17" s="16">
        <v>0</v>
      </c>
      <c r="E17" s="16">
        <v>12</v>
      </c>
      <c r="F17" s="16">
        <v>58</v>
      </c>
      <c r="G17" s="16">
        <v>36</v>
      </c>
      <c r="H17" s="16">
        <v>79</v>
      </c>
      <c r="I17" s="16">
        <v>2</v>
      </c>
      <c r="J17" s="17">
        <f t="shared" si="0"/>
        <v>187</v>
      </c>
      <c r="P17" s="75">
        <v>0.42</v>
      </c>
    </row>
    <row r="18" spans="1:16" ht="27">
      <c r="A18" s="22"/>
      <c r="B18" s="13"/>
      <c r="C18" s="30" t="s">
        <v>90</v>
      </c>
      <c r="D18" s="16">
        <v>2</v>
      </c>
      <c r="E18" s="16">
        <v>6</v>
      </c>
      <c r="F18" s="16">
        <v>4</v>
      </c>
      <c r="G18" s="16">
        <v>6</v>
      </c>
      <c r="H18" s="16">
        <v>2</v>
      </c>
      <c r="I18" s="16">
        <v>1</v>
      </c>
      <c r="J18" s="17">
        <f t="shared" si="0"/>
        <v>21</v>
      </c>
      <c r="P18" s="75">
        <v>9.5000000000000001E-2</v>
      </c>
    </row>
    <row r="19" spans="1:16">
      <c r="A19" s="22"/>
      <c r="B19" s="13"/>
      <c r="C19" s="31" t="s">
        <v>3</v>
      </c>
      <c r="D19" s="18">
        <f t="shared" ref="D19:I19" si="3">SUM(D14:D18)</f>
        <v>3</v>
      </c>
      <c r="E19" s="18">
        <f t="shared" si="3"/>
        <v>69</v>
      </c>
      <c r="F19" s="18">
        <f t="shared" si="3"/>
        <v>132</v>
      </c>
      <c r="G19" s="18">
        <f t="shared" si="3"/>
        <v>87</v>
      </c>
      <c r="H19" s="18">
        <f t="shared" si="3"/>
        <v>133</v>
      </c>
      <c r="I19" s="18">
        <f t="shared" si="3"/>
        <v>5</v>
      </c>
      <c r="J19" s="18">
        <f t="shared" si="0"/>
        <v>429</v>
      </c>
      <c r="P19" s="75"/>
    </row>
    <row r="20" spans="1:16" ht="16.5">
      <c r="A20" s="22">
        <v>4</v>
      </c>
      <c r="B20" s="13" t="s">
        <v>106</v>
      </c>
      <c r="C20" s="30" t="s">
        <v>108</v>
      </c>
      <c r="D20" s="16">
        <v>1</v>
      </c>
      <c r="E20" s="16">
        <v>36</v>
      </c>
      <c r="F20" s="16">
        <v>23</v>
      </c>
      <c r="G20" s="16">
        <v>13</v>
      </c>
      <c r="H20" s="16">
        <v>0</v>
      </c>
      <c r="I20" s="16">
        <v>0</v>
      </c>
      <c r="J20" s="17">
        <f t="shared" si="0"/>
        <v>73</v>
      </c>
      <c r="P20" s="75"/>
    </row>
    <row r="21" spans="1:16" ht="16.5">
      <c r="A21" s="22"/>
      <c r="B21" s="13"/>
      <c r="C21" s="30" t="s">
        <v>105</v>
      </c>
      <c r="D21" s="16">
        <v>1</v>
      </c>
      <c r="E21" s="16">
        <v>20</v>
      </c>
      <c r="F21" s="16">
        <v>12</v>
      </c>
      <c r="G21" s="16">
        <v>2</v>
      </c>
      <c r="H21" s="16">
        <v>0</v>
      </c>
      <c r="I21" s="16">
        <v>1</v>
      </c>
      <c r="J21" s="17">
        <f t="shared" si="0"/>
        <v>36</v>
      </c>
      <c r="P21" s="75"/>
    </row>
    <row r="22" spans="1:16" ht="16.5">
      <c r="A22" s="22"/>
      <c r="B22" s="13"/>
      <c r="C22" s="30" t="s">
        <v>107</v>
      </c>
      <c r="D22" s="16">
        <v>0</v>
      </c>
      <c r="E22" s="16">
        <v>6</v>
      </c>
      <c r="F22" s="16">
        <v>23</v>
      </c>
      <c r="G22" s="16">
        <v>13</v>
      </c>
      <c r="H22" s="16">
        <v>12</v>
      </c>
      <c r="I22" s="16">
        <v>0</v>
      </c>
      <c r="J22" s="17">
        <f t="shared" si="0"/>
        <v>54</v>
      </c>
      <c r="P22" s="75">
        <v>0.22</v>
      </c>
    </row>
    <row r="23" spans="1:16">
      <c r="A23" s="22"/>
      <c r="B23" s="13"/>
      <c r="C23" s="31" t="s">
        <v>3</v>
      </c>
      <c r="D23" s="18">
        <f t="shared" ref="D23:I23" si="4">SUM(D20:D22)</f>
        <v>2</v>
      </c>
      <c r="E23" s="18">
        <f t="shared" si="4"/>
        <v>62</v>
      </c>
      <c r="F23" s="18">
        <f t="shared" si="4"/>
        <v>58</v>
      </c>
      <c r="G23" s="18">
        <f t="shared" si="4"/>
        <v>28</v>
      </c>
      <c r="H23" s="18">
        <f t="shared" si="4"/>
        <v>12</v>
      </c>
      <c r="I23" s="18">
        <f t="shared" si="4"/>
        <v>1</v>
      </c>
      <c r="J23" s="18">
        <f t="shared" si="0"/>
        <v>163</v>
      </c>
      <c r="P23" s="75"/>
    </row>
    <row r="24" spans="1:16" ht="18.75" customHeight="1">
      <c r="A24" s="22">
        <v>5</v>
      </c>
      <c r="B24" s="13" t="s">
        <v>117</v>
      </c>
      <c r="C24" s="30" t="s">
        <v>116</v>
      </c>
      <c r="D24" s="16">
        <v>1</v>
      </c>
      <c r="E24" s="16">
        <v>21</v>
      </c>
      <c r="F24" s="16">
        <v>23</v>
      </c>
      <c r="G24" s="16">
        <v>39</v>
      </c>
      <c r="H24" s="16">
        <v>55</v>
      </c>
      <c r="I24" s="16">
        <v>0</v>
      </c>
      <c r="J24" s="17">
        <f t="shared" si="0"/>
        <v>139</v>
      </c>
      <c r="P24" s="75">
        <v>0.4</v>
      </c>
    </row>
    <row r="25" spans="1:16" ht="16.5">
      <c r="A25" s="22"/>
      <c r="B25" s="13"/>
      <c r="C25" s="30" t="s">
        <v>118</v>
      </c>
      <c r="D25" s="16">
        <v>0</v>
      </c>
      <c r="E25" s="16">
        <v>4</v>
      </c>
      <c r="F25" s="16">
        <v>14</v>
      </c>
      <c r="G25" s="16">
        <v>8</v>
      </c>
      <c r="H25" s="16">
        <v>32</v>
      </c>
      <c r="I25" s="16">
        <v>1</v>
      </c>
      <c r="J25" s="17">
        <f t="shared" si="0"/>
        <v>59</v>
      </c>
      <c r="P25" s="75">
        <v>0.54</v>
      </c>
    </row>
    <row r="26" spans="1:16" ht="16.5">
      <c r="A26" s="22"/>
      <c r="B26" s="13"/>
      <c r="C26" s="30" t="s">
        <v>119</v>
      </c>
      <c r="D26" s="16">
        <v>0</v>
      </c>
      <c r="E26" s="16">
        <v>1</v>
      </c>
      <c r="F26" s="16">
        <v>14</v>
      </c>
      <c r="G26" s="16">
        <v>8</v>
      </c>
      <c r="H26" s="16">
        <v>24</v>
      </c>
      <c r="I26" s="16">
        <v>1</v>
      </c>
      <c r="J26" s="17">
        <f t="shared" si="0"/>
        <v>48</v>
      </c>
      <c r="P26" s="75">
        <v>0.5</v>
      </c>
    </row>
    <row r="27" spans="1:16" ht="16.5">
      <c r="A27" s="22"/>
      <c r="B27" s="13"/>
      <c r="C27" s="30" t="s">
        <v>125</v>
      </c>
      <c r="D27" s="16">
        <v>0</v>
      </c>
      <c r="E27" s="16">
        <v>5</v>
      </c>
      <c r="F27" s="16">
        <v>10</v>
      </c>
      <c r="G27" s="16">
        <v>4</v>
      </c>
      <c r="H27" s="16">
        <v>55</v>
      </c>
      <c r="I27" s="16">
        <v>1</v>
      </c>
      <c r="J27" s="17">
        <f t="shared" si="0"/>
        <v>75</v>
      </c>
      <c r="P27" s="75">
        <v>0.73</v>
      </c>
    </row>
    <row r="28" spans="1:16">
      <c r="A28" s="22"/>
      <c r="B28" s="13"/>
      <c r="C28" s="31" t="s">
        <v>3</v>
      </c>
      <c r="D28" s="18">
        <f t="shared" ref="D28:I28" si="5">SUM(D24:D27)</f>
        <v>1</v>
      </c>
      <c r="E28" s="18">
        <f t="shared" si="5"/>
        <v>31</v>
      </c>
      <c r="F28" s="18">
        <f t="shared" si="5"/>
        <v>61</v>
      </c>
      <c r="G28" s="18">
        <f t="shared" si="5"/>
        <v>59</v>
      </c>
      <c r="H28" s="18">
        <f t="shared" si="5"/>
        <v>166</v>
      </c>
      <c r="I28" s="18">
        <f t="shared" si="5"/>
        <v>3</v>
      </c>
      <c r="J28" s="18">
        <f t="shared" si="0"/>
        <v>321</v>
      </c>
      <c r="P28" s="75"/>
    </row>
    <row r="29" spans="1:16" ht="16.5">
      <c r="A29" s="22">
        <v>6</v>
      </c>
      <c r="B29" s="13" t="s">
        <v>101</v>
      </c>
      <c r="C29" s="30" t="s">
        <v>100</v>
      </c>
      <c r="D29" s="16">
        <v>1</v>
      </c>
      <c r="E29" s="16">
        <v>42</v>
      </c>
      <c r="F29" s="16">
        <v>34</v>
      </c>
      <c r="G29" s="16">
        <v>13</v>
      </c>
      <c r="H29" s="16">
        <v>16</v>
      </c>
      <c r="I29" s="16">
        <v>0</v>
      </c>
      <c r="J29" s="17">
        <f t="shared" si="0"/>
        <v>106</v>
      </c>
      <c r="K29" s="55">
        <v>0.15</v>
      </c>
      <c r="P29" s="75">
        <v>0.15</v>
      </c>
    </row>
    <row r="30" spans="1:16" ht="16.5">
      <c r="A30" s="22"/>
      <c r="B30" s="13"/>
      <c r="C30" s="30" t="s">
        <v>102</v>
      </c>
      <c r="D30" s="16">
        <v>0</v>
      </c>
      <c r="E30" s="16">
        <v>21</v>
      </c>
      <c r="F30" s="16">
        <v>48</v>
      </c>
      <c r="G30" s="16">
        <v>15</v>
      </c>
      <c r="H30" s="16">
        <v>15</v>
      </c>
      <c r="I30" s="16">
        <v>4</v>
      </c>
      <c r="J30" s="17">
        <f t="shared" si="0"/>
        <v>103</v>
      </c>
      <c r="P30" s="75">
        <v>0.15</v>
      </c>
    </row>
    <row r="31" spans="1:16" ht="16.5">
      <c r="A31" s="22"/>
      <c r="B31" s="13"/>
      <c r="C31" s="30" t="s">
        <v>103</v>
      </c>
      <c r="D31" s="16">
        <v>6</v>
      </c>
      <c r="E31" s="16">
        <v>22</v>
      </c>
      <c r="F31" s="16">
        <v>26</v>
      </c>
      <c r="G31" s="16">
        <v>16</v>
      </c>
      <c r="H31" s="16">
        <v>24</v>
      </c>
      <c r="I31" s="16">
        <v>4</v>
      </c>
      <c r="J31" s="17">
        <f t="shared" si="0"/>
        <v>98</v>
      </c>
      <c r="P31" s="75">
        <v>0.24</v>
      </c>
    </row>
    <row r="32" spans="1:16" ht="16.5">
      <c r="A32" s="22"/>
      <c r="B32" s="13"/>
      <c r="C32" s="30" t="s">
        <v>104</v>
      </c>
      <c r="D32" s="16">
        <v>0</v>
      </c>
      <c r="E32" s="16">
        <v>12</v>
      </c>
      <c r="F32" s="16">
        <v>46</v>
      </c>
      <c r="G32" s="16">
        <v>36</v>
      </c>
      <c r="H32" s="16">
        <v>22</v>
      </c>
      <c r="I32" s="16">
        <v>2</v>
      </c>
      <c r="J32" s="17">
        <f t="shared" si="0"/>
        <v>118</v>
      </c>
      <c r="P32" s="75">
        <v>0.19</v>
      </c>
    </row>
    <row r="33" spans="1:16">
      <c r="A33" s="22"/>
      <c r="B33" s="13"/>
      <c r="C33" s="31" t="s">
        <v>3</v>
      </c>
      <c r="D33" s="18">
        <f t="shared" ref="D33:I33" si="6">SUM(D29:D32)</f>
        <v>7</v>
      </c>
      <c r="E33" s="18">
        <f t="shared" si="6"/>
        <v>97</v>
      </c>
      <c r="F33" s="18">
        <f t="shared" si="6"/>
        <v>154</v>
      </c>
      <c r="G33" s="18">
        <f t="shared" si="6"/>
        <v>80</v>
      </c>
      <c r="H33" s="18">
        <f t="shared" si="6"/>
        <v>77</v>
      </c>
      <c r="I33" s="18">
        <f t="shared" si="6"/>
        <v>10</v>
      </c>
      <c r="J33" s="18">
        <f t="shared" si="0"/>
        <v>425</v>
      </c>
      <c r="P33" s="75"/>
    </row>
    <row r="34" spans="1:16" ht="16.5">
      <c r="A34" s="22">
        <v>7</v>
      </c>
      <c r="B34" s="13" t="s">
        <v>71</v>
      </c>
      <c r="C34" s="30" t="s">
        <v>72</v>
      </c>
      <c r="D34" s="16">
        <v>0</v>
      </c>
      <c r="E34" s="16">
        <v>5</v>
      </c>
      <c r="F34" s="16">
        <v>11</v>
      </c>
      <c r="G34" s="16">
        <v>3</v>
      </c>
      <c r="H34" s="16">
        <v>9</v>
      </c>
      <c r="I34" s="16">
        <v>0</v>
      </c>
      <c r="J34" s="17">
        <f t="shared" si="0"/>
        <v>28</v>
      </c>
      <c r="P34" s="75">
        <v>0.32</v>
      </c>
    </row>
    <row r="35" spans="1:16" ht="16.5">
      <c r="A35" s="22"/>
      <c r="B35" s="13"/>
      <c r="C35" s="30" t="s">
        <v>73</v>
      </c>
      <c r="D35" s="16">
        <v>0</v>
      </c>
      <c r="E35" s="16">
        <v>5</v>
      </c>
      <c r="F35" s="16">
        <v>25</v>
      </c>
      <c r="G35" s="16">
        <v>9</v>
      </c>
      <c r="H35" s="16">
        <v>4</v>
      </c>
      <c r="I35" s="16">
        <v>0</v>
      </c>
      <c r="J35" s="17">
        <f t="shared" si="0"/>
        <v>43</v>
      </c>
      <c r="P35" s="75">
        <v>0.09</v>
      </c>
    </row>
    <row r="36" spans="1:16" ht="16.5">
      <c r="A36" s="22"/>
      <c r="B36" s="13"/>
      <c r="C36" s="30" t="s">
        <v>74</v>
      </c>
      <c r="D36" s="16">
        <v>2</v>
      </c>
      <c r="E36" s="16">
        <v>34</v>
      </c>
      <c r="F36" s="16">
        <v>45</v>
      </c>
      <c r="G36" s="16">
        <v>22</v>
      </c>
      <c r="H36" s="16">
        <v>19</v>
      </c>
      <c r="I36" s="16">
        <v>1</v>
      </c>
      <c r="J36" s="17">
        <f t="shared" si="0"/>
        <v>123</v>
      </c>
      <c r="P36" s="75">
        <v>0.15</v>
      </c>
    </row>
    <row r="37" spans="1:16">
      <c r="A37" s="22"/>
      <c r="B37" s="13"/>
      <c r="C37" s="31" t="s">
        <v>3</v>
      </c>
      <c r="D37" s="18">
        <f t="shared" ref="D37:I37" si="7">SUM(D34:D36)</f>
        <v>2</v>
      </c>
      <c r="E37" s="18">
        <f t="shared" si="7"/>
        <v>44</v>
      </c>
      <c r="F37" s="18">
        <f t="shared" si="7"/>
        <v>81</v>
      </c>
      <c r="G37" s="18">
        <f t="shared" si="7"/>
        <v>34</v>
      </c>
      <c r="H37" s="18">
        <f t="shared" si="7"/>
        <v>32</v>
      </c>
      <c r="I37" s="18">
        <f t="shared" si="7"/>
        <v>1</v>
      </c>
      <c r="J37" s="18">
        <f t="shared" si="0"/>
        <v>194</v>
      </c>
      <c r="P37" s="75"/>
    </row>
    <row r="38" spans="1:16" ht="16.5">
      <c r="A38" s="22">
        <v>8</v>
      </c>
      <c r="B38" s="13" t="s">
        <v>76</v>
      </c>
      <c r="C38" s="30" t="s">
        <v>77</v>
      </c>
      <c r="D38" s="16">
        <v>1</v>
      </c>
      <c r="E38" s="16">
        <v>2</v>
      </c>
      <c r="F38" s="16">
        <v>16</v>
      </c>
      <c r="G38" s="16">
        <v>8</v>
      </c>
      <c r="H38" s="16">
        <v>24</v>
      </c>
      <c r="I38" s="16">
        <v>2</v>
      </c>
      <c r="J38" s="17">
        <f t="shared" si="0"/>
        <v>53</v>
      </c>
      <c r="P38" s="75">
        <v>0.45</v>
      </c>
    </row>
    <row r="39" spans="1:16" ht="16.5">
      <c r="A39" s="22"/>
      <c r="B39" s="13"/>
      <c r="C39" s="30" t="s">
        <v>75</v>
      </c>
      <c r="D39" s="16">
        <v>0</v>
      </c>
      <c r="E39" s="16">
        <v>14</v>
      </c>
      <c r="F39" s="16">
        <v>32</v>
      </c>
      <c r="G39" s="16">
        <v>18</v>
      </c>
      <c r="H39" s="16">
        <v>22</v>
      </c>
      <c r="I39" s="16">
        <v>2</v>
      </c>
      <c r="J39" s="17">
        <f t="shared" si="0"/>
        <v>88</v>
      </c>
      <c r="P39" s="75">
        <v>0.25</v>
      </c>
    </row>
    <row r="40" spans="1:16" ht="16.5">
      <c r="A40" s="22"/>
      <c r="B40" s="13"/>
      <c r="C40" s="30" t="s">
        <v>78</v>
      </c>
      <c r="D40" s="16">
        <v>0</v>
      </c>
      <c r="E40" s="16">
        <v>4</v>
      </c>
      <c r="F40" s="16">
        <v>18</v>
      </c>
      <c r="G40" s="16">
        <v>6</v>
      </c>
      <c r="H40" s="16">
        <v>44</v>
      </c>
      <c r="I40" s="16">
        <v>1</v>
      </c>
      <c r="J40" s="17">
        <f t="shared" si="0"/>
        <v>73</v>
      </c>
      <c r="P40" s="75">
        <v>0.6</v>
      </c>
    </row>
    <row r="41" spans="1:16">
      <c r="A41" s="22"/>
      <c r="B41" s="13"/>
      <c r="C41" s="31" t="s">
        <v>3</v>
      </c>
      <c r="D41" s="18">
        <f t="shared" ref="D41:I41" si="8">SUM(D38:D40)</f>
        <v>1</v>
      </c>
      <c r="E41" s="18">
        <f t="shared" si="8"/>
        <v>20</v>
      </c>
      <c r="F41" s="18">
        <f t="shared" si="8"/>
        <v>66</v>
      </c>
      <c r="G41" s="18">
        <f t="shared" si="8"/>
        <v>32</v>
      </c>
      <c r="H41" s="18">
        <f t="shared" si="8"/>
        <v>90</v>
      </c>
      <c r="I41" s="18">
        <f t="shared" si="8"/>
        <v>5</v>
      </c>
      <c r="J41" s="18">
        <f t="shared" si="0"/>
        <v>214</v>
      </c>
      <c r="P41" s="75"/>
    </row>
    <row r="42" spans="1:16" ht="16.5">
      <c r="A42" s="22">
        <v>9</v>
      </c>
      <c r="B42" s="13" t="s">
        <v>126</v>
      </c>
      <c r="C42" s="32" t="s">
        <v>127</v>
      </c>
      <c r="D42" s="16">
        <v>0</v>
      </c>
      <c r="E42" s="16">
        <v>4</v>
      </c>
      <c r="F42" s="16">
        <v>21</v>
      </c>
      <c r="G42" s="16">
        <v>16</v>
      </c>
      <c r="H42" s="16">
        <v>21</v>
      </c>
      <c r="I42" s="16">
        <v>1</v>
      </c>
      <c r="J42" s="17">
        <f t="shared" si="0"/>
        <v>63</v>
      </c>
      <c r="P42" s="75">
        <v>0.33</v>
      </c>
    </row>
    <row r="43" spans="1:16" ht="16.5">
      <c r="A43" s="22"/>
      <c r="B43" s="13"/>
      <c r="C43" s="32" t="s">
        <v>128</v>
      </c>
      <c r="D43" s="16">
        <v>0</v>
      </c>
      <c r="E43" s="16">
        <v>11</v>
      </c>
      <c r="F43" s="16">
        <v>21</v>
      </c>
      <c r="G43" s="16">
        <v>23</v>
      </c>
      <c r="H43" s="16">
        <v>14</v>
      </c>
      <c r="I43" s="16">
        <v>1</v>
      </c>
      <c r="J43" s="17">
        <f t="shared" si="0"/>
        <v>70</v>
      </c>
      <c r="P43" s="75">
        <v>0.2</v>
      </c>
    </row>
    <row r="44" spans="1:16">
      <c r="A44" s="22"/>
      <c r="B44" s="13"/>
      <c r="C44" s="31" t="s">
        <v>3</v>
      </c>
      <c r="D44" s="18">
        <f t="shared" ref="D44:I44" si="9">SUM(D42:D43)</f>
        <v>0</v>
      </c>
      <c r="E44" s="18">
        <f t="shared" si="9"/>
        <v>15</v>
      </c>
      <c r="F44" s="18">
        <f t="shared" si="9"/>
        <v>42</v>
      </c>
      <c r="G44" s="18">
        <f t="shared" si="9"/>
        <v>39</v>
      </c>
      <c r="H44" s="18">
        <f t="shared" si="9"/>
        <v>35</v>
      </c>
      <c r="I44" s="18">
        <f t="shared" si="9"/>
        <v>2</v>
      </c>
      <c r="J44" s="18">
        <f t="shared" si="0"/>
        <v>133</v>
      </c>
      <c r="P44" s="75"/>
    </row>
    <row r="45" spans="1:16" ht="16.5">
      <c r="A45" s="22">
        <v>10</v>
      </c>
      <c r="B45" s="13" t="s">
        <v>129</v>
      </c>
      <c r="C45" s="32" t="s">
        <v>130</v>
      </c>
      <c r="D45" s="14">
        <v>0</v>
      </c>
      <c r="E45" s="14">
        <v>1</v>
      </c>
      <c r="F45" s="14">
        <v>1</v>
      </c>
      <c r="G45" s="14">
        <v>3</v>
      </c>
      <c r="H45" s="14">
        <v>13</v>
      </c>
      <c r="I45" s="14">
        <v>1</v>
      </c>
      <c r="J45" s="17">
        <f t="shared" si="0"/>
        <v>19</v>
      </c>
      <c r="P45" s="75">
        <v>0.68</v>
      </c>
    </row>
    <row r="46" spans="1:16" ht="16.5">
      <c r="A46" s="22"/>
      <c r="B46" s="13"/>
      <c r="C46" s="32" t="s">
        <v>131</v>
      </c>
      <c r="D46" s="16">
        <v>0</v>
      </c>
      <c r="E46" s="16">
        <v>12</v>
      </c>
      <c r="F46" s="16">
        <v>23</v>
      </c>
      <c r="G46" s="16">
        <v>18</v>
      </c>
      <c r="H46" s="16">
        <v>31</v>
      </c>
      <c r="I46" s="16">
        <v>0</v>
      </c>
      <c r="J46" s="17">
        <f t="shared" si="0"/>
        <v>84</v>
      </c>
      <c r="P46" s="75">
        <v>0.37</v>
      </c>
    </row>
    <row r="47" spans="1:16" ht="16.5">
      <c r="A47" s="22"/>
      <c r="B47" s="13"/>
      <c r="C47" s="32" t="s">
        <v>132</v>
      </c>
      <c r="D47" s="16">
        <v>0</v>
      </c>
      <c r="E47" s="16">
        <v>4</v>
      </c>
      <c r="F47" s="16">
        <v>11</v>
      </c>
      <c r="G47" s="16">
        <v>11</v>
      </c>
      <c r="H47" s="16">
        <v>9</v>
      </c>
      <c r="I47" s="16">
        <v>0</v>
      </c>
      <c r="J47" s="17">
        <f t="shared" si="0"/>
        <v>35</v>
      </c>
      <c r="P47" s="75">
        <v>0.26</v>
      </c>
    </row>
    <row r="48" spans="1:16">
      <c r="A48" s="22"/>
      <c r="B48" s="13"/>
      <c r="C48" s="31" t="s">
        <v>3</v>
      </c>
      <c r="D48" s="18">
        <f t="shared" ref="D48:I48" si="10">SUM(D46:D47)</f>
        <v>0</v>
      </c>
      <c r="E48" s="18">
        <f t="shared" si="10"/>
        <v>16</v>
      </c>
      <c r="F48" s="18">
        <f t="shared" si="10"/>
        <v>34</v>
      </c>
      <c r="G48" s="18">
        <f t="shared" si="10"/>
        <v>29</v>
      </c>
      <c r="H48" s="18">
        <f t="shared" si="10"/>
        <v>40</v>
      </c>
      <c r="I48" s="18">
        <f t="shared" si="10"/>
        <v>0</v>
      </c>
      <c r="J48" s="18">
        <f t="shared" si="0"/>
        <v>119</v>
      </c>
      <c r="P48" s="75"/>
    </row>
    <row r="49" spans="1:16" ht="16.5">
      <c r="A49" s="22">
        <v>11</v>
      </c>
      <c r="B49" s="13" t="s">
        <v>133</v>
      </c>
      <c r="C49" s="32" t="s">
        <v>134</v>
      </c>
      <c r="D49" s="16">
        <v>0</v>
      </c>
      <c r="E49" s="16">
        <v>5</v>
      </c>
      <c r="F49" s="16">
        <v>25</v>
      </c>
      <c r="G49" s="16">
        <v>11</v>
      </c>
      <c r="H49" s="16">
        <v>29</v>
      </c>
      <c r="I49" s="16">
        <v>1</v>
      </c>
      <c r="J49" s="17">
        <f t="shared" si="0"/>
        <v>71</v>
      </c>
      <c r="P49" s="75">
        <v>0.41</v>
      </c>
    </row>
    <row r="50" spans="1:16" ht="16.5">
      <c r="A50" s="22"/>
      <c r="B50" s="13"/>
      <c r="C50" s="32" t="s">
        <v>135</v>
      </c>
      <c r="D50" s="16">
        <v>1</v>
      </c>
      <c r="E50" s="16">
        <v>3</v>
      </c>
      <c r="F50" s="16">
        <v>7</v>
      </c>
      <c r="G50" s="16">
        <v>5</v>
      </c>
      <c r="H50" s="16">
        <v>29</v>
      </c>
      <c r="I50" s="16">
        <v>1</v>
      </c>
      <c r="J50" s="17">
        <f t="shared" si="0"/>
        <v>46</v>
      </c>
      <c r="P50" s="75">
        <v>0.63</v>
      </c>
    </row>
    <row r="51" spans="1:16" ht="16.5">
      <c r="A51" s="22"/>
      <c r="B51" s="13"/>
      <c r="C51" s="32" t="s">
        <v>185</v>
      </c>
      <c r="D51" s="16">
        <v>0</v>
      </c>
      <c r="E51" s="16">
        <v>1</v>
      </c>
      <c r="F51" s="16">
        <v>3</v>
      </c>
      <c r="G51" s="16">
        <v>1</v>
      </c>
      <c r="H51" s="16">
        <v>0</v>
      </c>
      <c r="I51" s="16">
        <v>0</v>
      </c>
      <c r="J51" s="17">
        <f t="shared" si="0"/>
        <v>5</v>
      </c>
      <c r="P51" s="75"/>
    </row>
    <row r="52" spans="1:16">
      <c r="A52" s="22"/>
      <c r="B52" s="13"/>
      <c r="C52" s="31" t="s">
        <v>3</v>
      </c>
      <c r="D52" s="18">
        <f t="shared" ref="D52:I52" si="11">SUM(D49:D51)</f>
        <v>1</v>
      </c>
      <c r="E52" s="18">
        <f t="shared" si="11"/>
        <v>9</v>
      </c>
      <c r="F52" s="18">
        <f t="shared" si="11"/>
        <v>35</v>
      </c>
      <c r="G52" s="18">
        <f t="shared" si="11"/>
        <v>17</v>
      </c>
      <c r="H52" s="18">
        <f t="shared" si="11"/>
        <v>58</v>
      </c>
      <c r="I52" s="18">
        <f t="shared" si="11"/>
        <v>2</v>
      </c>
      <c r="J52" s="18">
        <f t="shared" si="0"/>
        <v>122</v>
      </c>
      <c r="P52" s="75"/>
    </row>
    <row r="53" spans="1:16" ht="16.5">
      <c r="A53" s="22">
        <v>12</v>
      </c>
      <c r="B53" s="13" t="s">
        <v>136</v>
      </c>
      <c r="C53" s="33" t="s">
        <v>137</v>
      </c>
      <c r="D53" s="69">
        <v>0</v>
      </c>
      <c r="E53" s="69">
        <v>34</v>
      </c>
      <c r="F53" s="69">
        <v>58</v>
      </c>
      <c r="G53" s="69">
        <v>17</v>
      </c>
      <c r="H53" s="69">
        <v>16</v>
      </c>
      <c r="I53" s="69">
        <v>0</v>
      </c>
      <c r="J53" s="70">
        <f t="shared" si="0"/>
        <v>125</v>
      </c>
      <c r="P53" s="75">
        <v>0.13</v>
      </c>
    </row>
    <row r="54" spans="1:16" ht="16.5">
      <c r="A54" s="22"/>
      <c r="B54" s="13"/>
      <c r="C54" s="33" t="s">
        <v>138</v>
      </c>
      <c r="D54" s="16">
        <v>0</v>
      </c>
      <c r="E54" s="16">
        <v>7</v>
      </c>
      <c r="F54" s="16">
        <v>29</v>
      </c>
      <c r="G54" s="16">
        <v>22</v>
      </c>
      <c r="H54" s="16">
        <v>21</v>
      </c>
      <c r="I54" s="16">
        <v>6</v>
      </c>
      <c r="J54" s="17">
        <f t="shared" si="0"/>
        <v>85</v>
      </c>
      <c r="P54" s="75">
        <v>0.25</v>
      </c>
    </row>
    <row r="55" spans="1:16" ht="16.5">
      <c r="A55" s="22"/>
      <c r="B55" s="13"/>
      <c r="C55" s="33" t="s">
        <v>139</v>
      </c>
      <c r="D55" s="16">
        <v>0</v>
      </c>
      <c r="E55" s="16">
        <v>10</v>
      </c>
      <c r="F55" s="16">
        <v>23</v>
      </c>
      <c r="G55" s="16">
        <v>20</v>
      </c>
      <c r="H55" s="16">
        <v>29</v>
      </c>
      <c r="I55" s="16">
        <v>0</v>
      </c>
      <c r="J55" s="17">
        <f t="shared" si="0"/>
        <v>82</v>
      </c>
      <c r="P55" s="75">
        <v>0.35</v>
      </c>
    </row>
    <row r="56" spans="1:16">
      <c r="A56" s="22"/>
      <c r="B56" s="13"/>
      <c r="C56" s="31" t="s">
        <v>3</v>
      </c>
      <c r="D56" s="18">
        <f t="shared" ref="D56:I56" si="12">SUM(D53:D55)</f>
        <v>0</v>
      </c>
      <c r="E56" s="18">
        <f t="shared" si="12"/>
        <v>51</v>
      </c>
      <c r="F56" s="18">
        <f t="shared" si="12"/>
        <v>110</v>
      </c>
      <c r="G56" s="18">
        <f t="shared" si="12"/>
        <v>59</v>
      </c>
      <c r="H56" s="18">
        <f t="shared" si="12"/>
        <v>66</v>
      </c>
      <c r="I56" s="18">
        <f t="shared" si="12"/>
        <v>6</v>
      </c>
      <c r="J56" s="18">
        <f t="shared" si="0"/>
        <v>292</v>
      </c>
      <c r="P56" s="75"/>
    </row>
    <row r="57" spans="1:16" ht="16.5">
      <c r="A57" s="22">
        <v>13</v>
      </c>
      <c r="B57" s="13" t="s">
        <v>98</v>
      </c>
      <c r="C57" s="32" t="s">
        <v>140</v>
      </c>
      <c r="D57" s="16">
        <v>0</v>
      </c>
      <c r="E57" s="16">
        <v>12</v>
      </c>
      <c r="F57" s="16">
        <v>32</v>
      </c>
      <c r="G57" s="16">
        <v>22</v>
      </c>
      <c r="H57" s="16">
        <v>17</v>
      </c>
      <c r="I57" s="16">
        <v>0</v>
      </c>
      <c r="J57" s="17">
        <f t="shared" si="0"/>
        <v>83</v>
      </c>
      <c r="P57" s="75">
        <v>0.18</v>
      </c>
    </row>
    <row r="58" spans="1:16" ht="16.5">
      <c r="A58" s="22"/>
      <c r="B58" s="13"/>
      <c r="C58" s="32" t="s">
        <v>141</v>
      </c>
      <c r="D58" s="16">
        <v>1</v>
      </c>
      <c r="E58" s="16">
        <v>39</v>
      </c>
      <c r="F58" s="16">
        <v>19</v>
      </c>
      <c r="G58" s="16">
        <v>3</v>
      </c>
      <c r="H58" s="16">
        <v>1</v>
      </c>
      <c r="I58" s="16">
        <v>0</v>
      </c>
      <c r="J58" s="17">
        <f t="shared" si="0"/>
        <v>63</v>
      </c>
      <c r="P58" s="75">
        <v>1.6E-2</v>
      </c>
    </row>
    <row r="59" spans="1:16" ht="16.5">
      <c r="A59" s="22"/>
      <c r="B59" s="13"/>
      <c r="C59" s="32" t="s">
        <v>142</v>
      </c>
      <c r="D59" s="16">
        <v>1</v>
      </c>
      <c r="E59" s="16">
        <v>16</v>
      </c>
      <c r="F59" s="16">
        <v>17</v>
      </c>
      <c r="G59" s="16">
        <v>3</v>
      </c>
      <c r="H59" s="16">
        <v>5</v>
      </c>
      <c r="I59" s="16">
        <v>0</v>
      </c>
      <c r="J59" s="17">
        <f t="shared" si="0"/>
        <v>42</v>
      </c>
      <c r="P59" s="75">
        <v>0.12</v>
      </c>
    </row>
    <row r="60" spans="1:16" ht="16.5">
      <c r="A60" s="22"/>
      <c r="B60" s="13"/>
      <c r="C60" s="32" t="s">
        <v>143</v>
      </c>
      <c r="D60" s="16">
        <v>1</v>
      </c>
      <c r="E60" s="16">
        <v>44</v>
      </c>
      <c r="F60" s="16">
        <v>65</v>
      </c>
      <c r="G60" s="16">
        <v>31</v>
      </c>
      <c r="H60" s="16">
        <v>46</v>
      </c>
      <c r="I60" s="16">
        <v>0</v>
      </c>
      <c r="J60" s="17">
        <f t="shared" si="0"/>
        <v>187</v>
      </c>
      <c r="P60" s="75">
        <v>0.25</v>
      </c>
    </row>
    <row r="61" spans="1:16" ht="16.5">
      <c r="A61" s="22"/>
      <c r="B61" s="13"/>
      <c r="C61" s="32" t="s">
        <v>99</v>
      </c>
      <c r="D61" s="16">
        <v>0</v>
      </c>
      <c r="E61" s="16">
        <v>25</v>
      </c>
      <c r="F61" s="16">
        <v>34</v>
      </c>
      <c r="G61" s="16">
        <v>31</v>
      </c>
      <c r="H61" s="16">
        <v>14</v>
      </c>
      <c r="I61" s="16">
        <v>0</v>
      </c>
      <c r="J61" s="17">
        <f t="shared" si="0"/>
        <v>104</v>
      </c>
      <c r="P61" s="75">
        <v>0.13</v>
      </c>
    </row>
    <row r="62" spans="1:16">
      <c r="A62" s="22"/>
      <c r="B62" s="13"/>
      <c r="C62" s="31" t="s">
        <v>3</v>
      </c>
      <c r="D62" s="18">
        <f t="shared" ref="D62:I62" si="13">SUM(D57:D61)</f>
        <v>3</v>
      </c>
      <c r="E62" s="18">
        <f t="shared" si="13"/>
        <v>136</v>
      </c>
      <c r="F62" s="18">
        <f t="shared" si="13"/>
        <v>167</v>
      </c>
      <c r="G62" s="18">
        <f t="shared" si="13"/>
        <v>90</v>
      </c>
      <c r="H62" s="18">
        <f t="shared" si="13"/>
        <v>83</v>
      </c>
      <c r="I62" s="18">
        <f t="shared" si="13"/>
        <v>0</v>
      </c>
      <c r="J62" s="18">
        <f t="shared" si="0"/>
        <v>479</v>
      </c>
      <c r="P62" s="75"/>
    </row>
    <row r="63" spans="1:16" ht="16.5">
      <c r="A63" s="22">
        <v>14</v>
      </c>
      <c r="B63" s="13" t="s">
        <v>144</v>
      </c>
      <c r="C63" s="30" t="s">
        <v>109</v>
      </c>
      <c r="D63" s="16">
        <v>79</v>
      </c>
      <c r="E63" s="16">
        <v>90</v>
      </c>
      <c r="F63" s="16">
        <v>1</v>
      </c>
      <c r="G63" s="16">
        <v>0</v>
      </c>
      <c r="H63" s="16">
        <v>0</v>
      </c>
      <c r="I63" s="16">
        <v>0</v>
      </c>
      <c r="J63" s="17">
        <f t="shared" si="0"/>
        <v>170</v>
      </c>
      <c r="P63" s="75"/>
    </row>
    <row r="64" spans="1:16" ht="16.5">
      <c r="A64" s="22"/>
      <c r="B64" s="13"/>
      <c r="C64" s="30" t="s">
        <v>112</v>
      </c>
      <c r="D64" s="20">
        <v>4</v>
      </c>
      <c r="E64" s="20">
        <v>27</v>
      </c>
      <c r="F64" s="20">
        <v>2</v>
      </c>
      <c r="G64" s="20">
        <v>0</v>
      </c>
      <c r="H64" s="20">
        <v>1</v>
      </c>
      <c r="I64" s="20">
        <v>0</v>
      </c>
      <c r="J64" s="17">
        <v>34</v>
      </c>
      <c r="P64" s="75">
        <v>2.9000000000000001E-2</v>
      </c>
    </row>
    <row r="65" spans="1:16" ht="16.5">
      <c r="A65" s="22"/>
      <c r="B65" s="13"/>
      <c r="C65" s="30" t="s">
        <v>113</v>
      </c>
      <c r="D65" s="16">
        <v>6</v>
      </c>
      <c r="E65" s="16">
        <v>59</v>
      </c>
      <c r="F65" s="16">
        <v>11</v>
      </c>
      <c r="G65" s="16">
        <v>2</v>
      </c>
      <c r="H65" s="16">
        <v>2</v>
      </c>
      <c r="I65" s="16">
        <v>0</v>
      </c>
      <c r="J65" s="17">
        <v>80</v>
      </c>
      <c r="K65">
        <f>SUM(D65:I65)</f>
        <v>80</v>
      </c>
      <c r="P65" s="75">
        <v>2.5000000000000001E-2</v>
      </c>
    </row>
    <row r="66" spans="1:16" ht="16.5">
      <c r="A66" s="22"/>
      <c r="B66" s="13"/>
      <c r="C66" s="30" t="s">
        <v>111</v>
      </c>
      <c r="D66" s="16">
        <v>9</v>
      </c>
      <c r="E66" s="16">
        <v>51</v>
      </c>
      <c r="F66" s="16">
        <v>30</v>
      </c>
      <c r="G66" s="16">
        <v>23</v>
      </c>
      <c r="H66" s="16">
        <v>19</v>
      </c>
      <c r="I66" s="16">
        <v>0</v>
      </c>
      <c r="J66" s="17">
        <f t="shared" si="0"/>
        <v>132</v>
      </c>
      <c r="P66" s="75">
        <v>0.14000000000000001</v>
      </c>
    </row>
    <row r="67" spans="1:16" ht="27">
      <c r="A67" s="22"/>
      <c r="B67" s="13"/>
      <c r="C67" s="30" t="s">
        <v>115</v>
      </c>
      <c r="D67" s="16">
        <v>0</v>
      </c>
      <c r="E67" s="16">
        <v>6</v>
      </c>
      <c r="F67" s="16">
        <v>11</v>
      </c>
      <c r="G67" s="16">
        <v>8</v>
      </c>
      <c r="H67" s="16">
        <v>19</v>
      </c>
      <c r="I67" s="16">
        <v>1</v>
      </c>
      <c r="J67" s="17">
        <f t="shared" si="0"/>
        <v>45</v>
      </c>
      <c r="P67" s="75"/>
    </row>
    <row r="68" spans="1:16" ht="27">
      <c r="A68" s="22"/>
      <c r="B68" s="13"/>
      <c r="C68" s="30" t="s">
        <v>114</v>
      </c>
      <c r="D68" s="16">
        <v>15</v>
      </c>
      <c r="E68" s="16">
        <v>15</v>
      </c>
      <c r="F68" s="16">
        <v>0</v>
      </c>
      <c r="G68" s="16">
        <v>0</v>
      </c>
      <c r="H68" s="16">
        <v>0</v>
      </c>
      <c r="I68" s="16">
        <v>0</v>
      </c>
      <c r="J68" s="17">
        <f t="shared" si="0"/>
        <v>30</v>
      </c>
      <c r="P68" s="75"/>
    </row>
    <row r="69" spans="1:16" ht="16.5">
      <c r="A69" s="22"/>
      <c r="B69" s="13"/>
      <c r="C69" s="34" t="s">
        <v>145</v>
      </c>
      <c r="D69" s="16">
        <v>33</v>
      </c>
      <c r="E69" s="16">
        <v>8</v>
      </c>
      <c r="F69" s="16">
        <v>0</v>
      </c>
      <c r="G69" s="16">
        <v>0</v>
      </c>
      <c r="H69" s="16">
        <v>0</v>
      </c>
      <c r="I69" s="16">
        <v>0</v>
      </c>
      <c r="J69" s="17">
        <f t="shared" si="0"/>
        <v>41</v>
      </c>
      <c r="P69" s="75"/>
    </row>
    <row r="70" spans="1:16" ht="27">
      <c r="A70" s="22"/>
      <c r="B70" s="13"/>
      <c r="C70" s="34" t="s">
        <v>146</v>
      </c>
      <c r="D70" s="19">
        <v>36</v>
      </c>
      <c r="E70" s="19">
        <v>13</v>
      </c>
      <c r="F70" s="19">
        <v>0</v>
      </c>
      <c r="G70" s="19">
        <v>0</v>
      </c>
      <c r="H70" s="19">
        <v>0</v>
      </c>
      <c r="I70" s="19">
        <v>0</v>
      </c>
      <c r="J70" s="17">
        <f t="shared" si="0"/>
        <v>49</v>
      </c>
      <c r="P70" s="75"/>
    </row>
    <row r="71" spans="1:16" ht="16.5">
      <c r="A71" s="22"/>
      <c r="B71" s="13"/>
      <c r="C71" s="34" t="s">
        <v>184</v>
      </c>
      <c r="D71" s="20">
        <v>4</v>
      </c>
      <c r="E71" s="20">
        <v>9</v>
      </c>
      <c r="F71" s="20">
        <v>6</v>
      </c>
      <c r="G71" s="20">
        <v>1</v>
      </c>
      <c r="H71" s="20">
        <v>1</v>
      </c>
      <c r="I71" s="20">
        <v>0</v>
      </c>
      <c r="J71" s="39">
        <f t="shared" si="0"/>
        <v>21</v>
      </c>
      <c r="P71" s="75">
        <v>4.8000000000000001E-2</v>
      </c>
    </row>
    <row r="72" spans="1:16" ht="16.5">
      <c r="A72" s="22"/>
      <c r="B72" s="13"/>
      <c r="C72" s="30" t="s">
        <v>110</v>
      </c>
      <c r="D72" s="16">
        <v>7</v>
      </c>
      <c r="E72" s="16">
        <v>103</v>
      </c>
      <c r="F72" s="16">
        <v>58</v>
      </c>
      <c r="G72" s="16">
        <v>45</v>
      </c>
      <c r="H72" s="16">
        <v>9</v>
      </c>
      <c r="I72" s="16">
        <v>2</v>
      </c>
      <c r="J72" s="17">
        <f t="shared" si="0"/>
        <v>224</v>
      </c>
      <c r="P72" s="75">
        <v>0.04</v>
      </c>
    </row>
    <row r="73" spans="1:16">
      <c r="A73" s="22"/>
      <c r="B73" s="13"/>
      <c r="C73" s="31" t="s">
        <v>3</v>
      </c>
      <c r="D73" s="18">
        <f t="shared" ref="D73:I73" si="14">SUM(D63:D72)</f>
        <v>193</v>
      </c>
      <c r="E73" s="18">
        <f t="shared" si="14"/>
        <v>381</v>
      </c>
      <c r="F73" s="18">
        <f t="shared" si="14"/>
        <v>119</v>
      </c>
      <c r="G73" s="18">
        <f t="shared" si="14"/>
        <v>79</v>
      </c>
      <c r="H73" s="18">
        <f t="shared" si="14"/>
        <v>51</v>
      </c>
      <c r="I73" s="18">
        <f t="shared" si="14"/>
        <v>3</v>
      </c>
      <c r="J73" s="18">
        <f t="shared" si="0"/>
        <v>826</v>
      </c>
      <c r="P73" s="75"/>
    </row>
    <row r="74" spans="1:16" ht="16.5">
      <c r="A74" s="22">
        <v>15</v>
      </c>
      <c r="B74" s="13" t="s">
        <v>96</v>
      </c>
      <c r="C74" s="30" t="s">
        <v>95</v>
      </c>
      <c r="D74" s="16">
        <v>3</v>
      </c>
      <c r="E74" s="16">
        <v>67</v>
      </c>
      <c r="F74" s="16">
        <v>21</v>
      </c>
      <c r="G74" s="16">
        <v>5</v>
      </c>
      <c r="H74" s="16">
        <v>0</v>
      </c>
      <c r="I74" s="16">
        <v>0</v>
      </c>
      <c r="J74" s="17">
        <f t="shared" ref="J74:J90" si="15">SUM(D74:I74)</f>
        <v>96</v>
      </c>
      <c r="P74" s="75"/>
    </row>
    <row r="75" spans="1:16" ht="16.5">
      <c r="A75" s="22"/>
      <c r="B75" s="13"/>
      <c r="C75" s="30" t="s">
        <v>186</v>
      </c>
      <c r="D75" s="16">
        <v>1</v>
      </c>
      <c r="E75" s="16">
        <v>35</v>
      </c>
      <c r="F75" s="16">
        <v>39</v>
      </c>
      <c r="G75" s="16">
        <v>12</v>
      </c>
      <c r="H75" s="16">
        <v>15</v>
      </c>
      <c r="I75" s="16">
        <v>1</v>
      </c>
      <c r="J75" s="17">
        <f t="shared" si="15"/>
        <v>103</v>
      </c>
      <c r="P75" s="75">
        <v>0.15</v>
      </c>
    </row>
    <row r="76" spans="1:16" ht="16.5">
      <c r="A76" s="22"/>
      <c r="B76" s="13"/>
      <c r="C76" s="30" t="s">
        <v>187</v>
      </c>
      <c r="D76" s="16">
        <v>13</v>
      </c>
      <c r="E76" s="16">
        <v>12</v>
      </c>
      <c r="F76" s="16">
        <v>1</v>
      </c>
      <c r="G76" s="16">
        <v>0</v>
      </c>
      <c r="H76" s="16">
        <v>0</v>
      </c>
      <c r="I76" s="16">
        <v>0</v>
      </c>
      <c r="J76" s="17">
        <f t="shared" si="15"/>
        <v>26</v>
      </c>
      <c r="P76" s="75"/>
    </row>
    <row r="77" spans="1:16">
      <c r="A77" s="22"/>
      <c r="B77" s="13"/>
      <c r="C77" s="31" t="s">
        <v>3</v>
      </c>
      <c r="D77" s="18">
        <v>17</v>
      </c>
      <c r="E77" s="18">
        <v>114</v>
      </c>
      <c r="F77" s="18">
        <v>61</v>
      </c>
      <c r="G77" s="18">
        <v>17</v>
      </c>
      <c r="H77" s="18">
        <v>15</v>
      </c>
      <c r="I77" s="18">
        <v>1</v>
      </c>
      <c r="J77" s="18">
        <f t="shared" ref="J77:J78" si="16">SUM(D77:I77)</f>
        <v>225</v>
      </c>
      <c r="P77" s="75"/>
    </row>
    <row r="78" spans="1:16" ht="16.5" customHeight="1">
      <c r="A78" s="22">
        <v>16</v>
      </c>
      <c r="B78" s="13" t="s">
        <v>188</v>
      </c>
      <c r="C78" s="30" t="s">
        <v>189</v>
      </c>
      <c r="D78" s="16">
        <v>0</v>
      </c>
      <c r="E78" s="16">
        <v>15</v>
      </c>
      <c r="F78" s="16">
        <v>18</v>
      </c>
      <c r="G78" s="16">
        <v>16</v>
      </c>
      <c r="H78" s="16">
        <v>31</v>
      </c>
      <c r="I78" s="16">
        <v>1</v>
      </c>
      <c r="J78" s="17">
        <f t="shared" si="16"/>
        <v>81</v>
      </c>
      <c r="P78" s="75">
        <v>0.38</v>
      </c>
    </row>
    <row r="79" spans="1:16" ht="16.5">
      <c r="A79" s="22"/>
      <c r="B79" s="13"/>
      <c r="C79" s="30" t="s">
        <v>190</v>
      </c>
      <c r="D79" s="16">
        <v>3</v>
      </c>
      <c r="E79" s="16">
        <v>21</v>
      </c>
      <c r="F79" s="16">
        <v>7</v>
      </c>
      <c r="G79" s="16">
        <v>1</v>
      </c>
      <c r="H79" s="16">
        <v>0</v>
      </c>
      <c r="I79" s="16">
        <v>0</v>
      </c>
      <c r="J79" s="17">
        <f t="shared" si="15"/>
        <v>32</v>
      </c>
      <c r="P79" s="75"/>
    </row>
    <row r="80" spans="1:16" ht="16.5">
      <c r="A80" s="22"/>
      <c r="B80" s="13"/>
      <c r="C80" s="30" t="s">
        <v>97</v>
      </c>
      <c r="D80" s="16">
        <v>0</v>
      </c>
      <c r="E80" s="16">
        <v>27</v>
      </c>
      <c r="F80" s="16">
        <v>28</v>
      </c>
      <c r="G80" s="16">
        <v>43</v>
      </c>
      <c r="H80" s="16">
        <v>4</v>
      </c>
      <c r="I80" s="16">
        <v>1</v>
      </c>
      <c r="J80" s="17">
        <f t="shared" si="15"/>
        <v>103</v>
      </c>
      <c r="P80" s="75">
        <v>3.9E-2</v>
      </c>
    </row>
    <row r="81" spans="1:16" ht="16.5">
      <c r="A81" s="22"/>
      <c r="B81" s="13"/>
      <c r="C81" s="30" t="s">
        <v>147</v>
      </c>
      <c r="D81" s="16">
        <v>5</v>
      </c>
      <c r="E81" s="16">
        <v>16</v>
      </c>
      <c r="F81" s="16">
        <v>0</v>
      </c>
      <c r="G81" s="16">
        <v>0</v>
      </c>
      <c r="H81" s="16">
        <v>0</v>
      </c>
      <c r="I81" s="16">
        <v>0</v>
      </c>
      <c r="J81" s="17">
        <f t="shared" si="15"/>
        <v>21</v>
      </c>
      <c r="P81" s="75"/>
    </row>
    <row r="82" spans="1:16">
      <c r="A82" s="22"/>
      <c r="B82" s="13"/>
      <c r="C82" s="31" t="s">
        <v>3</v>
      </c>
      <c r="D82" s="18">
        <v>8</v>
      </c>
      <c r="E82" s="18">
        <v>79</v>
      </c>
      <c r="F82" s="18">
        <v>53</v>
      </c>
      <c r="G82" s="18">
        <v>60</v>
      </c>
      <c r="H82" s="18">
        <v>35</v>
      </c>
      <c r="I82" s="18">
        <v>2</v>
      </c>
      <c r="J82" s="18">
        <f t="shared" si="15"/>
        <v>237</v>
      </c>
      <c r="P82" s="75"/>
    </row>
    <row r="83" spans="1:16" ht="16.5">
      <c r="A83" s="22">
        <v>17</v>
      </c>
      <c r="B83" s="13" t="s">
        <v>120</v>
      </c>
      <c r="C83" s="30" t="s">
        <v>122</v>
      </c>
      <c r="D83" s="16">
        <v>0</v>
      </c>
      <c r="E83" s="16">
        <v>39</v>
      </c>
      <c r="F83" s="16">
        <v>23</v>
      </c>
      <c r="G83" s="16">
        <v>13</v>
      </c>
      <c r="H83" s="16">
        <v>0</v>
      </c>
      <c r="I83" s="16">
        <v>2</v>
      </c>
      <c r="J83" s="17">
        <f t="shared" si="15"/>
        <v>77</v>
      </c>
      <c r="P83" s="75"/>
    </row>
    <row r="84" spans="1:16" ht="18" customHeight="1">
      <c r="A84" s="22"/>
      <c r="B84" s="13"/>
      <c r="C84" s="30" t="s">
        <v>123</v>
      </c>
      <c r="D84" s="16">
        <v>0</v>
      </c>
      <c r="E84" s="16">
        <v>11</v>
      </c>
      <c r="F84" s="16">
        <v>29</v>
      </c>
      <c r="G84" s="16">
        <v>17</v>
      </c>
      <c r="H84" s="16">
        <v>15</v>
      </c>
      <c r="I84" s="16">
        <v>1</v>
      </c>
      <c r="J84" s="17">
        <f t="shared" si="15"/>
        <v>73</v>
      </c>
      <c r="P84" s="75">
        <v>0.21</v>
      </c>
    </row>
    <row r="85" spans="1:16" ht="16.5">
      <c r="A85" s="22"/>
      <c r="B85" s="13"/>
      <c r="C85" s="30" t="s">
        <v>121</v>
      </c>
      <c r="D85" s="16">
        <v>0</v>
      </c>
      <c r="E85" s="16">
        <v>64</v>
      </c>
      <c r="F85" s="16">
        <v>24</v>
      </c>
      <c r="G85" s="16">
        <v>3</v>
      </c>
      <c r="H85" s="16">
        <v>1</v>
      </c>
      <c r="I85" s="16">
        <v>1</v>
      </c>
      <c r="J85" s="17">
        <f t="shared" si="15"/>
        <v>93</v>
      </c>
      <c r="P85" s="75">
        <v>1.2E-2</v>
      </c>
    </row>
    <row r="86" spans="1:16">
      <c r="A86" s="22"/>
      <c r="B86" s="13"/>
      <c r="C86" s="31" t="s">
        <v>3</v>
      </c>
      <c r="D86" s="18">
        <f t="shared" ref="D86:I86" si="17">SUM(D83:D85)</f>
        <v>0</v>
      </c>
      <c r="E86" s="18">
        <f t="shared" si="17"/>
        <v>114</v>
      </c>
      <c r="F86" s="18">
        <f t="shared" si="17"/>
        <v>76</v>
      </c>
      <c r="G86" s="18">
        <f t="shared" si="17"/>
        <v>33</v>
      </c>
      <c r="H86" s="18">
        <f t="shared" si="17"/>
        <v>16</v>
      </c>
      <c r="I86" s="18">
        <f t="shared" si="17"/>
        <v>4</v>
      </c>
      <c r="J86" s="18">
        <f t="shared" si="15"/>
        <v>243</v>
      </c>
      <c r="P86" s="75"/>
    </row>
    <row r="87" spans="1:16" ht="16.5">
      <c r="A87" s="22">
        <v>18</v>
      </c>
      <c r="B87" s="13" t="s">
        <v>191</v>
      </c>
      <c r="C87" s="30" t="s">
        <v>92</v>
      </c>
      <c r="D87" s="14">
        <v>2</v>
      </c>
      <c r="E87" s="16">
        <v>16</v>
      </c>
      <c r="F87" s="16">
        <v>30</v>
      </c>
      <c r="G87" s="16">
        <v>23</v>
      </c>
      <c r="H87" s="16">
        <v>13</v>
      </c>
      <c r="I87" s="16">
        <v>0</v>
      </c>
      <c r="J87" s="17">
        <f t="shared" si="15"/>
        <v>84</v>
      </c>
      <c r="P87" s="75">
        <v>0.15</v>
      </c>
    </row>
    <row r="88" spans="1:16" ht="16.5">
      <c r="A88" s="22"/>
      <c r="B88" s="13"/>
      <c r="C88" s="30" t="s">
        <v>91</v>
      </c>
      <c r="D88" s="16">
        <v>0</v>
      </c>
      <c r="E88" s="16">
        <v>22</v>
      </c>
      <c r="F88" s="16">
        <v>23</v>
      </c>
      <c r="G88" s="16">
        <v>30</v>
      </c>
      <c r="H88" s="16">
        <v>7</v>
      </c>
      <c r="I88" s="16">
        <v>1</v>
      </c>
      <c r="J88" s="17">
        <f t="shared" si="15"/>
        <v>83</v>
      </c>
      <c r="P88" s="75">
        <v>0.08</v>
      </c>
    </row>
    <row r="89" spans="1:16" ht="16.5">
      <c r="A89" s="23"/>
      <c r="B89" s="13"/>
      <c r="C89" s="30" t="s">
        <v>94</v>
      </c>
      <c r="D89" s="16">
        <v>0</v>
      </c>
      <c r="E89" s="16">
        <v>2</v>
      </c>
      <c r="F89" s="16">
        <v>4</v>
      </c>
      <c r="G89" s="16">
        <v>8</v>
      </c>
      <c r="H89" s="16">
        <v>7</v>
      </c>
      <c r="I89" s="16"/>
      <c r="J89" s="17">
        <f t="shared" si="15"/>
        <v>21</v>
      </c>
      <c r="P89" s="75">
        <v>0.33</v>
      </c>
    </row>
    <row r="90" spans="1:16" ht="16.5">
      <c r="A90" s="71"/>
      <c r="B90" s="72"/>
      <c r="C90" s="73" t="s">
        <v>3</v>
      </c>
      <c r="D90" s="74">
        <f t="shared" ref="D90:I90" si="18">SUM(D87:D89)</f>
        <v>2</v>
      </c>
      <c r="E90" s="74">
        <f t="shared" si="18"/>
        <v>40</v>
      </c>
      <c r="F90" s="74">
        <f t="shared" si="18"/>
        <v>57</v>
      </c>
      <c r="G90" s="74">
        <f t="shared" si="18"/>
        <v>61</v>
      </c>
      <c r="H90" s="74">
        <f t="shared" si="18"/>
        <v>27</v>
      </c>
      <c r="I90" s="74">
        <f t="shared" si="18"/>
        <v>1</v>
      </c>
      <c r="J90" s="74">
        <f t="shared" si="15"/>
        <v>188</v>
      </c>
      <c r="P90" s="75"/>
    </row>
    <row r="91" spans="1:16" ht="16.5">
      <c r="A91" s="43">
        <v>19</v>
      </c>
      <c r="B91" s="13" t="s">
        <v>193</v>
      </c>
      <c r="C91" s="30" t="s">
        <v>93</v>
      </c>
      <c r="D91" s="16">
        <v>0</v>
      </c>
      <c r="E91" s="16">
        <v>5</v>
      </c>
      <c r="F91" s="16">
        <v>14</v>
      </c>
      <c r="G91" s="16">
        <v>11</v>
      </c>
      <c r="H91" s="16">
        <v>65</v>
      </c>
      <c r="I91" s="16">
        <v>0</v>
      </c>
      <c r="J91" s="17">
        <f>SUM(D91:I91)</f>
        <v>95</v>
      </c>
      <c r="K91" s="43"/>
      <c r="L91" s="43"/>
      <c r="M91" s="43"/>
      <c r="N91" s="43"/>
      <c r="O91" s="77"/>
      <c r="P91" s="75">
        <v>0.64</v>
      </c>
    </row>
    <row r="92" spans="1:16" ht="16.5">
      <c r="A92" s="43"/>
      <c r="B92" s="43"/>
      <c r="C92" s="34" t="s">
        <v>192</v>
      </c>
      <c r="D92" s="19">
        <v>0</v>
      </c>
      <c r="E92" s="19">
        <v>20</v>
      </c>
      <c r="F92" s="19">
        <v>23</v>
      </c>
      <c r="G92" s="19">
        <v>29</v>
      </c>
      <c r="H92" s="19">
        <v>12</v>
      </c>
      <c r="I92" s="19">
        <v>1</v>
      </c>
      <c r="J92" s="17">
        <f>SUM(D92:I92)</f>
        <v>85</v>
      </c>
      <c r="K92" s="43"/>
      <c r="L92" s="43"/>
      <c r="M92" s="43"/>
      <c r="N92" s="43"/>
      <c r="O92" s="77"/>
      <c r="P92" s="75">
        <v>0.14000000000000001</v>
      </c>
    </row>
    <row r="93" spans="1:16">
      <c r="A93" s="43"/>
      <c r="B93" s="43"/>
      <c r="C93" s="31" t="s">
        <v>3</v>
      </c>
      <c r="D93" s="76">
        <f t="shared" ref="D93:I93" si="19">SUM(D91:D92)</f>
        <v>0</v>
      </c>
      <c r="E93" s="76">
        <f t="shared" si="19"/>
        <v>25</v>
      </c>
      <c r="F93" s="76">
        <f t="shared" si="19"/>
        <v>37</v>
      </c>
      <c r="G93" s="76">
        <f t="shared" si="19"/>
        <v>40</v>
      </c>
      <c r="H93" s="76">
        <f t="shared" si="19"/>
        <v>77</v>
      </c>
      <c r="I93" s="76">
        <f t="shared" si="19"/>
        <v>1</v>
      </c>
      <c r="J93" s="76">
        <f>SUM(D93:I93)</f>
        <v>180</v>
      </c>
      <c r="K93" s="43"/>
      <c r="L93" s="43"/>
      <c r="M93" s="43"/>
      <c r="N93" s="43"/>
      <c r="O93" s="77"/>
      <c r="P93" s="43"/>
    </row>
  </sheetData>
  <mergeCells count="3">
    <mergeCell ref="D4:I4"/>
    <mergeCell ref="A1:O1"/>
    <mergeCell ref="A2:O2"/>
  </mergeCells>
  <pageMargins left="0.41" right="0.26" top="0.39" bottom="0.41" header="0.27" footer="0.15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3"/>
  <sheetViews>
    <sheetView workbookViewId="0">
      <selection activeCell="A5" sqref="A5:H6"/>
    </sheetView>
  </sheetViews>
  <sheetFormatPr defaultRowHeight="15"/>
  <cols>
    <col min="1" max="1" width="4.85546875" customWidth="1"/>
    <col min="2" max="2" width="34.28515625" customWidth="1"/>
    <col min="3" max="3" width="17.42578125" customWidth="1"/>
    <col min="4" max="4" width="6.42578125" customWidth="1"/>
    <col min="5" max="5" width="6.5703125" customWidth="1"/>
    <col min="6" max="6" width="5.140625" customWidth="1"/>
    <col min="7" max="7" width="5.42578125" customWidth="1"/>
    <col min="8" max="8" width="6.28515625" customWidth="1"/>
    <col min="9" max="9" width="0.28515625" customWidth="1"/>
    <col min="10" max="13" width="9.140625" hidden="1" customWidth="1"/>
    <col min="14" max="14" width="13.85546875" customWidth="1"/>
  </cols>
  <sheetData>
    <row r="2" spans="1:14" ht="15.7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86"/>
    </row>
    <row r="3" spans="1:14" ht="15.7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86"/>
    </row>
    <row r="4" spans="1:14" ht="10.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86"/>
    </row>
    <row r="5" spans="1:14" ht="24" customHeight="1">
      <c r="A5" s="127" t="s">
        <v>159</v>
      </c>
      <c r="B5" s="127"/>
      <c r="C5" s="127"/>
      <c r="D5" s="127"/>
      <c r="E5" s="127"/>
      <c r="F5" s="127"/>
      <c r="G5" s="127"/>
      <c r="H5" s="127"/>
      <c r="I5" s="99"/>
      <c r="J5" s="99"/>
      <c r="K5" s="99"/>
      <c r="L5" s="99"/>
      <c r="M5" s="99"/>
      <c r="N5" s="86"/>
    </row>
    <row r="6" spans="1:14" ht="17.25" customHeight="1">
      <c r="A6" s="122" t="s">
        <v>194</v>
      </c>
      <c r="B6" s="122"/>
      <c r="C6" s="122"/>
      <c r="D6" s="122"/>
      <c r="E6" s="122"/>
      <c r="F6" s="122"/>
      <c r="G6" s="122"/>
      <c r="H6" s="122"/>
      <c r="I6" s="99"/>
      <c r="J6" s="99"/>
      <c r="K6" s="99"/>
      <c r="L6" s="99"/>
      <c r="M6" s="99"/>
      <c r="N6" s="86"/>
    </row>
    <row r="7" spans="1:14" ht="24" customHeight="1">
      <c r="A7" s="101" t="s">
        <v>124</v>
      </c>
      <c r="B7" s="101" t="s">
        <v>151</v>
      </c>
      <c r="C7" s="102" t="s">
        <v>1</v>
      </c>
      <c r="D7" s="102" t="s">
        <v>195</v>
      </c>
      <c r="E7" s="102" t="s">
        <v>196</v>
      </c>
      <c r="F7" s="102" t="s">
        <v>197</v>
      </c>
      <c r="G7" s="102" t="s">
        <v>198</v>
      </c>
      <c r="H7" s="102" t="s">
        <v>199</v>
      </c>
      <c r="I7" s="103"/>
      <c r="J7" s="103"/>
      <c r="K7" s="103"/>
      <c r="L7" s="103"/>
      <c r="M7" s="103"/>
      <c r="N7" s="101" t="s">
        <v>210</v>
      </c>
    </row>
    <row r="8" spans="1:14" ht="24" customHeight="1">
      <c r="A8" s="100">
        <v>1</v>
      </c>
      <c r="B8" s="104" t="s">
        <v>208</v>
      </c>
      <c r="C8" s="105" t="s">
        <v>200</v>
      </c>
      <c r="D8" s="105" t="s">
        <v>202</v>
      </c>
      <c r="E8" s="105">
        <v>1</v>
      </c>
      <c r="F8" s="105">
        <v>1</v>
      </c>
      <c r="G8" s="105">
        <v>2</v>
      </c>
      <c r="H8" s="105">
        <v>1</v>
      </c>
      <c r="I8" s="103"/>
      <c r="J8" s="103"/>
      <c r="K8" s="103"/>
      <c r="L8" s="103"/>
      <c r="M8" s="103"/>
      <c r="N8" s="105">
        <v>5</v>
      </c>
    </row>
    <row r="9" spans="1:14" ht="24" customHeight="1">
      <c r="A9" s="100">
        <v>2</v>
      </c>
      <c r="B9" s="104" t="s">
        <v>207</v>
      </c>
      <c r="C9" s="105" t="s">
        <v>200</v>
      </c>
      <c r="D9" s="105" t="s">
        <v>202</v>
      </c>
      <c r="E9" s="105">
        <v>1</v>
      </c>
      <c r="F9" s="105">
        <v>1</v>
      </c>
      <c r="G9" s="105">
        <v>2</v>
      </c>
      <c r="H9" s="105">
        <v>1</v>
      </c>
      <c r="I9" s="103"/>
      <c r="J9" s="103"/>
      <c r="K9" s="103"/>
      <c r="L9" s="103"/>
      <c r="M9" s="103"/>
      <c r="N9" s="105">
        <v>5</v>
      </c>
    </row>
    <row r="10" spans="1:14" ht="24" customHeight="1">
      <c r="A10" s="100">
        <v>3</v>
      </c>
      <c r="B10" s="106" t="s">
        <v>209</v>
      </c>
      <c r="C10" s="105" t="s">
        <v>200</v>
      </c>
      <c r="D10" s="105" t="s">
        <v>203</v>
      </c>
      <c r="E10" s="105">
        <v>1</v>
      </c>
      <c r="F10" s="105">
        <v>1</v>
      </c>
      <c r="G10" s="105">
        <v>2</v>
      </c>
      <c r="H10" s="105">
        <v>2</v>
      </c>
      <c r="I10" s="103"/>
      <c r="J10" s="103"/>
      <c r="K10" s="103"/>
      <c r="L10" s="103"/>
      <c r="M10" s="103"/>
      <c r="N10" s="105">
        <v>6</v>
      </c>
    </row>
    <row r="11" spans="1:14" ht="24" customHeight="1">
      <c r="A11" s="100">
        <v>4</v>
      </c>
      <c r="B11" s="104" t="s">
        <v>206</v>
      </c>
      <c r="C11" s="105" t="s">
        <v>201</v>
      </c>
      <c r="D11" s="105" t="s">
        <v>202</v>
      </c>
      <c r="E11" s="105">
        <v>2</v>
      </c>
      <c r="F11" s="105">
        <v>2</v>
      </c>
      <c r="G11" s="105">
        <v>1</v>
      </c>
      <c r="H11" s="105">
        <v>1</v>
      </c>
      <c r="I11" s="103"/>
      <c r="J11" s="103"/>
      <c r="K11" s="103"/>
      <c r="L11" s="103"/>
      <c r="M11" s="103"/>
      <c r="N11" s="105">
        <v>6</v>
      </c>
    </row>
    <row r="12" spans="1:14" ht="24" customHeight="1">
      <c r="A12" s="100">
        <v>5</v>
      </c>
      <c r="B12" s="104" t="s">
        <v>205</v>
      </c>
      <c r="C12" s="105" t="s">
        <v>201</v>
      </c>
      <c r="D12" s="105" t="s">
        <v>202</v>
      </c>
      <c r="E12" s="105">
        <v>2</v>
      </c>
      <c r="F12" s="105">
        <v>2</v>
      </c>
      <c r="G12" s="105">
        <v>1</v>
      </c>
      <c r="H12" s="105">
        <v>1</v>
      </c>
      <c r="I12" s="103"/>
      <c r="J12" s="103"/>
      <c r="K12" s="103"/>
      <c r="L12" s="103"/>
      <c r="M12" s="103"/>
      <c r="N12" s="105">
        <v>6</v>
      </c>
    </row>
    <row r="13" spans="1:14" ht="24" customHeight="1">
      <c r="A13" s="100">
        <v>6</v>
      </c>
      <c r="B13" s="104" t="s">
        <v>204</v>
      </c>
      <c r="C13" s="105" t="s">
        <v>153</v>
      </c>
      <c r="D13" s="105" t="s">
        <v>202</v>
      </c>
      <c r="E13" s="105">
        <v>2</v>
      </c>
      <c r="F13" s="105">
        <v>1</v>
      </c>
      <c r="G13" s="105">
        <v>2</v>
      </c>
      <c r="H13" s="105">
        <v>1</v>
      </c>
      <c r="I13" s="103"/>
      <c r="J13" s="103"/>
      <c r="K13" s="103"/>
      <c r="L13" s="103"/>
      <c r="M13" s="103"/>
      <c r="N13" s="105">
        <v>6</v>
      </c>
    </row>
  </sheetData>
  <mergeCells count="4">
    <mergeCell ref="A2:M2"/>
    <mergeCell ref="A3:M3"/>
    <mergeCell ref="A6:H6"/>
    <mergeCell ref="A5:H5"/>
  </mergeCells>
  <pageMargins left="0.53" right="0.28000000000000003" top="0.75" bottom="0.75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12"/>
  <sheetViews>
    <sheetView workbookViewId="0">
      <selection activeCell="B7" sqref="B7"/>
    </sheetView>
  </sheetViews>
  <sheetFormatPr defaultRowHeight="15"/>
  <cols>
    <col min="1" max="1" width="6.7109375" customWidth="1"/>
    <col min="2" max="2" width="25.7109375" customWidth="1"/>
    <col min="3" max="3" width="11.140625" customWidth="1"/>
    <col min="4" max="4" width="9.42578125" customWidth="1"/>
    <col min="5" max="5" width="11.5703125" customWidth="1"/>
    <col min="6" max="6" width="16.42578125" customWidth="1"/>
    <col min="7" max="7" width="0.42578125" hidden="1" customWidth="1"/>
    <col min="8" max="11" width="9.140625" hidden="1" customWidth="1"/>
  </cols>
  <sheetData>
    <row r="2" spans="1:11" ht="23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2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20.25">
      <c r="A5" s="122" t="s">
        <v>245</v>
      </c>
      <c r="B5" s="122"/>
      <c r="C5" s="122"/>
      <c r="D5" s="122"/>
      <c r="E5" s="122"/>
      <c r="F5" s="122"/>
      <c r="G5" s="96"/>
      <c r="H5" s="96"/>
      <c r="I5" s="96"/>
      <c r="J5" s="96"/>
      <c r="K5" s="96"/>
    </row>
    <row r="6" spans="1:11" ht="24" customHeight="1">
      <c r="A6" s="101" t="s">
        <v>124</v>
      </c>
      <c r="B6" s="101" t="s">
        <v>1</v>
      </c>
      <c r="C6" s="102" t="s">
        <v>169</v>
      </c>
      <c r="D6" s="102" t="s">
        <v>164</v>
      </c>
      <c r="E6" s="102" t="s">
        <v>165</v>
      </c>
      <c r="F6" s="102" t="s">
        <v>3</v>
      </c>
      <c r="G6" s="85"/>
      <c r="H6" s="85"/>
      <c r="I6" s="85"/>
      <c r="J6" s="85"/>
      <c r="K6" s="85"/>
    </row>
    <row r="7" spans="1:11" ht="24" customHeight="1">
      <c r="A7" s="107">
        <v>1</v>
      </c>
      <c r="B7" s="97" t="s">
        <v>145</v>
      </c>
      <c r="C7" s="107">
        <v>33</v>
      </c>
      <c r="D7" s="108">
        <v>8</v>
      </c>
      <c r="E7" s="108"/>
      <c r="F7" s="108">
        <v>41</v>
      </c>
      <c r="G7" s="85"/>
      <c r="H7" s="85"/>
      <c r="I7" s="85"/>
      <c r="J7" s="85"/>
      <c r="K7" s="85"/>
    </row>
    <row r="8" spans="1:11" ht="24" customHeight="1">
      <c r="A8" s="107">
        <v>2</v>
      </c>
      <c r="B8" s="109" t="s">
        <v>153</v>
      </c>
      <c r="C8" s="107">
        <v>36</v>
      </c>
      <c r="D8" s="108">
        <v>13</v>
      </c>
      <c r="E8" s="108"/>
      <c r="F8" s="108">
        <v>49</v>
      </c>
      <c r="G8" s="85"/>
      <c r="H8" s="85"/>
      <c r="I8" s="85"/>
      <c r="J8" s="85"/>
      <c r="K8" s="85"/>
    </row>
    <row r="9" spans="1:11" ht="24" customHeight="1">
      <c r="A9" s="107">
        <v>3</v>
      </c>
      <c r="B9" s="98" t="s">
        <v>170</v>
      </c>
      <c r="C9" s="107">
        <v>15</v>
      </c>
      <c r="D9" s="108">
        <v>15</v>
      </c>
      <c r="E9" s="108"/>
      <c r="F9" s="108">
        <v>30</v>
      </c>
      <c r="G9" s="85"/>
      <c r="H9" s="85"/>
      <c r="I9" s="85"/>
      <c r="J9" s="85"/>
      <c r="K9" s="85"/>
    </row>
    <row r="10" spans="1:11" ht="24" customHeight="1">
      <c r="A10" s="107">
        <v>4</v>
      </c>
      <c r="B10" s="97" t="s">
        <v>152</v>
      </c>
      <c r="C10" s="110">
        <v>79</v>
      </c>
      <c r="D10" s="108">
        <v>90</v>
      </c>
      <c r="E10" s="108">
        <v>1</v>
      </c>
      <c r="F10" s="108">
        <f>SUM(C10:E10)</f>
        <v>170</v>
      </c>
      <c r="G10" s="85"/>
      <c r="H10" s="85"/>
      <c r="I10" s="85"/>
      <c r="J10" s="85"/>
      <c r="K10" s="85"/>
    </row>
    <row r="11" spans="1:11" ht="24" customHeight="1">
      <c r="A11" s="107">
        <v>5</v>
      </c>
      <c r="B11" s="109" t="s">
        <v>171</v>
      </c>
      <c r="C11" s="110">
        <v>13</v>
      </c>
      <c r="D11" s="108">
        <v>12</v>
      </c>
      <c r="E11" s="108">
        <v>1</v>
      </c>
      <c r="F11" s="108">
        <f>SUM(C11:E11)</f>
        <v>26</v>
      </c>
      <c r="G11" s="85"/>
      <c r="H11" s="85"/>
      <c r="I11" s="85"/>
      <c r="J11" s="85"/>
      <c r="K11" s="85"/>
    </row>
    <row r="12" spans="1:11" ht="24.75" customHeight="1">
      <c r="A12" s="110">
        <v>6</v>
      </c>
      <c r="B12" s="109" t="s">
        <v>215</v>
      </c>
      <c r="C12" s="110">
        <v>5</v>
      </c>
      <c r="D12" s="111">
        <v>16</v>
      </c>
      <c r="E12" s="108">
        <v>0</v>
      </c>
      <c r="F12" s="111">
        <v>21</v>
      </c>
      <c r="G12" s="85"/>
      <c r="H12" s="85"/>
      <c r="I12" s="85"/>
      <c r="J12" s="85"/>
      <c r="K12" s="85"/>
    </row>
  </sheetData>
  <mergeCells count="3">
    <mergeCell ref="A2:K2"/>
    <mergeCell ref="A3:K3"/>
    <mergeCell ref="A5:F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15"/>
  <sheetViews>
    <sheetView topLeftCell="A4" workbookViewId="0">
      <selection activeCell="C7" sqref="C7"/>
    </sheetView>
  </sheetViews>
  <sheetFormatPr defaultRowHeight="15"/>
  <cols>
    <col min="1" max="1" width="5.5703125" customWidth="1"/>
    <col min="2" max="2" width="34.140625" customWidth="1"/>
    <col min="3" max="3" width="14.7109375" customWidth="1"/>
    <col min="4" max="4" width="16" customWidth="1"/>
    <col min="5" max="5" width="12.5703125" customWidth="1"/>
    <col min="6" max="12" width="9.140625" hidden="1" customWidth="1"/>
  </cols>
  <sheetData>
    <row r="2" spans="1:12" ht="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4" customHeight="1">
      <c r="A3" s="130" t="s">
        <v>248</v>
      </c>
      <c r="B3" s="130"/>
      <c r="C3" s="130"/>
      <c r="D3" s="130"/>
      <c r="E3" s="130"/>
      <c r="F3" s="130"/>
      <c r="G3" s="130"/>
      <c r="H3" s="6"/>
      <c r="I3" s="6"/>
      <c r="J3" s="6"/>
      <c r="K3" s="6"/>
      <c r="L3" s="6"/>
    </row>
    <row r="4" spans="1:12" ht="24" customHeight="1">
      <c r="A4" s="131" t="s">
        <v>211</v>
      </c>
      <c r="B4" s="131"/>
      <c r="C4" s="131"/>
      <c r="D4" s="131"/>
      <c r="E4" s="131"/>
      <c r="F4" s="25"/>
      <c r="G4" s="25"/>
      <c r="H4" s="6"/>
      <c r="I4" s="6"/>
      <c r="J4" s="6"/>
      <c r="K4" s="6"/>
      <c r="L4" s="6"/>
    </row>
    <row r="5" spans="1:12" ht="24" customHeight="1">
      <c r="A5" s="26" t="s">
        <v>124</v>
      </c>
      <c r="B5" s="26" t="s">
        <v>1</v>
      </c>
      <c r="C5" s="26" t="s">
        <v>154</v>
      </c>
      <c r="D5" s="9" t="s">
        <v>156</v>
      </c>
      <c r="E5" s="9" t="s">
        <v>155</v>
      </c>
      <c r="F5" s="24"/>
      <c r="G5" s="24"/>
    </row>
    <row r="6" spans="1:12" ht="24" customHeight="1">
      <c r="A6" s="27">
        <v>1</v>
      </c>
      <c r="B6" s="78" t="s">
        <v>213</v>
      </c>
      <c r="C6" s="79">
        <v>2</v>
      </c>
      <c r="D6" s="79">
        <v>21</v>
      </c>
      <c r="E6" s="80">
        <v>0.9</v>
      </c>
    </row>
    <row r="7" spans="1:12" ht="24" customHeight="1">
      <c r="A7" s="27">
        <v>2</v>
      </c>
      <c r="B7" s="81" t="s">
        <v>212</v>
      </c>
      <c r="C7" s="82">
        <v>33</v>
      </c>
      <c r="D7" s="82">
        <v>41</v>
      </c>
      <c r="E7" s="83">
        <v>0.8</v>
      </c>
    </row>
    <row r="8" spans="1:12" ht="24" customHeight="1">
      <c r="A8" s="27">
        <v>3</v>
      </c>
      <c r="B8" s="81" t="s">
        <v>153</v>
      </c>
      <c r="C8" s="82">
        <v>36</v>
      </c>
      <c r="D8" s="82">
        <v>49</v>
      </c>
      <c r="E8" s="83">
        <v>0.73</v>
      </c>
    </row>
    <row r="9" spans="1:12" ht="24" customHeight="1">
      <c r="A9" s="27">
        <v>4</v>
      </c>
      <c r="B9" s="81" t="s">
        <v>214</v>
      </c>
      <c r="C9" s="82">
        <v>15</v>
      </c>
      <c r="D9" s="82">
        <v>30</v>
      </c>
      <c r="E9" s="83">
        <v>0.5</v>
      </c>
    </row>
    <row r="10" spans="1:12" ht="24" customHeight="1">
      <c r="A10" s="27">
        <v>5</v>
      </c>
      <c r="B10" s="81" t="s">
        <v>187</v>
      </c>
      <c r="C10" s="82">
        <v>13</v>
      </c>
      <c r="D10" s="82">
        <v>26</v>
      </c>
      <c r="E10" s="83">
        <v>0.5</v>
      </c>
    </row>
    <row r="11" spans="1:12" ht="24" customHeight="1">
      <c r="A11" s="27">
        <v>6</v>
      </c>
      <c r="B11" s="81" t="s">
        <v>200</v>
      </c>
      <c r="C11" s="82">
        <v>79</v>
      </c>
      <c r="D11" s="82">
        <v>170</v>
      </c>
      <c r="E11" s="83">
        <v>0.46</v>
      </c>
    </row>
    <row r="12" spans="1:12" ht="24" customHeight="1">
      <c r="A12" s="27">
        <v>7</v>
      </c>
      <c r="B12" s="81" t="s">
        <v>215</v>
      </c>
      <c r="C12" s="82">
        <v>5</v>
      </c>
      <c r="D12" s="82">
        <v>21</v>
      </c>
      <c r="E12" s="83">
        <v>0.24</v>
      </c>
    </row>
    <row r="13" spans="1:12" ht="24" customHeight="1">
      <c r="A13" s="27">
        <v>8</v>
      </c>
      <c r="B13" s="81" t="s">
        <v>184</v>
      </c>
      <c r="C13" s="82">
        <v>4</v>
      </c>
      <c r="D13" s="82">
        <v>21</v>
      </c>
      <c r="E13" s="83">
        <v>0.19</v>
      </c>
    </row>
    <row r="14" spans="1:12" ht="24" customHeight="1">
      <c r="A14" s="27">
        <v>9</v>
      </c>
      <c r="B14" s="81" t="s">
        <v>216</v>
      </c>
      <c r="C14" s="82">
        <v>4</v>
      </c>
      <c r="D14" s="82">
        <v>34</v>
      </c>
      <c r="E14" s="83">
        <v>0.11</v>
      </c>
    </row>
    <row r="15" spans="1:12" ht="24" customHeight="1">
      <c r="A15" s="27">
        <v>10</v>
      </c>
      <c r="B15" s="81" t="s">
        <v>217</v>
      </c>
      <c r="C15" s="82">
        <v>6</v>
      </c>
      <c r="D15" s="82">
        <v>98</v>
      </c>
      <c r="E15" s="83">
        <v>0.06</v>
      </c>
    </row>
  </sheetData>
  <mergeCells count="2">
    <mergeCell ref="A3:G3"/>
    <mergeCell ref="A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E10" sqref="E10"/>
    </sheetView>
  </sheetViews>
  <sheetFormatPr defaultRowHeight="15"/>
  <cols>
    <col min="1" max="1" width="6" customWidth="1"/>
    <col min="2" max="2" width="6.42578125" customWidth="1"/>
    <col min="3" max="3" width="6.5703125" customWidth="1"/>
    <col min="4" max="4" width="6.140625" customWidth="1"/>
    <col min="5" max="5" width="7.42578125" customWidth="1"/>
    <col min="6" max="6" width="6.85546875" customWidth="1"/>
    <col min="7" max="7" width="7.42578125" customWidth="1"/>
    <col min="8" max="8" width="7" customWidth="1"/>
    <col min="9" max="9" width="6.7109375" customWidth="1"/>
    <col min="10" max="10" width="6.5703125" customWidth="1"/>
    <col min="11" max="11" width="7.5703125" customWidth="1"/>
    <col min="12" max="12" width="6.7109375" customWidth="1"/>
    <col min="13" max="13" width="7.5703125" customWidth="1"/>
    <col min="14" max="14" width="8" customWidth="1"/>
    <col min="17" max="17" width="19.85546875" customWidth="1"/>
  </cols>
  <sheetData>
    <row r="1" spans="1:14" ht="20.2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4" ht="2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4" ht="2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4" ht="21" customHeight="1">
      <c r="A4" s="130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6" spans="1:14">
      <c r="A6" s="48" t="s">
        <v>160</v>
      </c>
      <c r="B6" s="48" t="s">
        <v>161</v>
      </c>
      <c r="C6" s="49"/>
      <c r="D6" s="48" t="s">
        <v>164</v>
      </c>
      <c r="E6" s="49"/>
      <c r="F6" s="48" t="s">
        <v>165</v>
      </c>
      <c r="G6" s="49"/>
      <c r="H6" s="48" t="s">
        <v>166</v>
      </c>
      <c r="I6" s="49"/>
      <c r="J6" s="48" t="s">
        <v>167</v>
      </c>
      <c r="K6" s="49"/>
      <c r="L6" s="48" t="s">
        <v>168</v>
      </c>
      <c r="M6" s="49"/>
      <c r="N6" s="48" t="s">
        <v>3</v>
      </c>
    </row>
    <row r="7" spans="1:14">
      <c r="A7" s="50"/>
      <c r="B7" s="50" t="s">
        <v>162</v>
      </c>
      <c r="C7" s="51" t="s">
        <v>163</v>
      </c>
      <c r="D7" s="50" t="s">
        <v>162</v>
      </c>
      <c r="E7" s="51" t="s">
        <v>163</v>
      </c>
      <c r="F7" s="50" t="s">
        <v>162</v>
      </c>
      <c r="G7" s="51" t="s">
        <v>163</v>
      </c>
      <c r="H7" s="50" t="s">
        <v>162</v>
      </c>
      <c r="I7" s="51" t="s">
        <v>163</v>
      </c>
      <c r="J7" s="50" t="s">
        <v>162</v>
      </c>
      <c r="K7" s="51" t="s">
        <v>163</v>
      </c>
      <c r="L7" s="50" t="s">
        <v>162</v>
      </c>
      <c r="M7" s="51" t="s">
        <v>163</v>
      </c>
      <c r="N7" s="50"/>
    </row>
    <row r="8" spans="1:14" ht="20.100000000000001" customHeight="1">
      <c r="A8" s="43">
        <v>2015</v>
      </c>
      <c r="B8" s="43">
        <v>133</v>
      </c>
      <c r="C8" s="44">
        <v>0.03</v>
      </c>
      <c r="D8" s="43">
        <v>139</v>
      </c>
      <c r="E8" s="45">
        <v>0.31</v>
      </c>
      <c r="F8" s="43">
        <v>1177</v>
      </c>
      <c r="G8" s="44">
        <v>0.26300000000000001</v>
      </c>
      <c r="H8" s="46">
        <v>782</v>
      </c>
      <c r="I8" s="44">
        <v>0.17499999999999999</v>
      </c>
      <c r="J8" s="46">
        <v>990</v>
      </c>
      <c r="K8" s="44">
        <v>0.221</v>
      </c>
      <c r="L8" s="46">
        <v>91</v>
      </c>
      <c r="M8" s="44">
        <v>3.5000000000000003E-2</v>
      </c>
      <c r="N8" s="47">
        <v>3312</v>
      </c>
    </row>
    <row r="9" spans="1:14" ht="20.100000000000001" customHeight="1">
      <c r="A9" s="43">
        <v>2016</v>
      </c>
      <c r="B9" s="43">
        <v>180</v>
      </c>
      <c r="C9" s="44">
        <v>0.04</v>
      </c>
      <c r="D9" s="43">
        <v>1301</v>
      </c>
      <c r="E9" s="45">
        <v>0.28999999999999998</v>
      </c>
      <c r="F9" s="43">
        <v>1008</v>
      </c>
      <c r="G9" s="45">
        <v>0.22</v>
      </c>
      <c r="H9" s="46">
        <v>883</v>
      </c>
      <c r="I9" s="45">
        <v>0.2</v>
      </c>
      <c r="J9" s="46">
        <v>1058</v>
      </c>
      <c r="K9" s="45">
        <v>0.24</v>
      </c>
      <c r="L9" s="46">
        <v>66</v>
      </c>
      <c r="M9" s="44">
        <v>0.34499999999999997</v>
      </c>
      <c r="N9" s="47">
        <v>4496</v>
      </c>
    </row>
    <row r="10" spans="1:14" ht="20.100000000000001" customHeight="1">
      <c r="A10" s="43">
        <v>2017</v>
      </c>
      <c r="B10" s="43">
        <v>157</v>
      </c>
      <c r="C10" s="44">
        <v>3.4000000000000002E-2</v>
      </c>
      <c r="D10" s="43">
        <v>1662</v>
      </c>
      <c r="E10" s="45">
        <v>0.35</v>
      </c>
      <c r="F10" s="43">
        <v>1162</v>
      </c>
      <c r="G10" s="44">
        <v>0.251</v>
      </c>
      <c r="H10" s="46">
        <v>862</v>
      </c>
      <c r="I10" s="44">
        <v>0.186</v>
      </c>
      <c r="J10" s="46">
        <v>789</v>
      </c>
      <c r="K10" s="44">
        <v>0.17</v>
      </c>
      <c r="L10" s="46">
        <v>71</v>
      </c>
      <c r="M10" s="44">
        <v>0.24099999999999999</v>
      </c>
      <c r="N10" s="47">
        <v>4703</v>
      </c>
    </row>
    <row r="11" spans="1:14" ht="20.100000000000001" customHeight="1">
      <c r="A11" s="43">
        <v>2018</v>
      </c>
      <c r="B11" s="43">
        <v>171</v>
      </c>
      <c r="C11" s="44">
        <v>3.7999999999999999E-2</v>
      </c>
      <c r="D11" s="43">
        <v>1598</v>
      </c>
      <c r="E11" s="44">
        <v>0.35799999999999998</v>
      </c>
      <c r="F11" s="43">
        <v>1172</v>
      </c>
      <c r="G11" s="44">
        <v>0.26200000000000001</v>
      </c>
      <c r="H11" s="46">
        <v>884</v>
      </c>
      <c r="I11" s="44">
        <v>0.19800000000000001</v>
      </c>
      <c r="J11" s="46">
        <v>640</v>
      </c>
      <c r="K11" s="44">
        <v>0.14299999999999999</v>
      </c>
      <c r="L11" s="46">
        <v>51</v>
      </c>
      <c r="M11" s="44">
        <v>0.184</v>
      </c>
      <c r="N11" s="47">
        <v>4516</v>
      </c>
    </row>
    <row r="12" spans="1:14" ht="20.100000000000001" customHeight="1">
      <c r="A12" s="43">
        <v>2019</v>
      </c>
      <c r="B12" s="43">
        <v>163</v>
      </c>
      <c r="C12" s="44">
        <v>3.5000000000000003E-2</v>
      </c>
      <c r="D12" s="43">
        <v>1596</v>
      </c>
      <c r="E12" s="44">
        <v>0.34499999999999997</v>
      </c>
      <c r="F12" s="43">
        <v>1151</v>
      </c>
      <c r="G12" s="44">
        <v>0.24099999999999999</v>
      </c>
      <c r="H12" s="46">
        <v>851</v>
      </c>
      <c r="I12" s="44">
        <v>0.184</v>
      </c>
      <c r="J12" s="46">
        <v>861</v>
      </c>
      <c r="K12" s="44">
        <v>0.186</v>
      </c>
      <c r="L12" s="46">
        <v>45</v>
      </c>
      <c r="M12" s="44">
        <v>0.01</v>
      </c>
      <c r="N12" s="47">
        <v>4667</v>
      </c>
    </row>
    <row r="13" spans="1:14" ht="20.100000000000001" customHeight="1">
      <c r="A13" s="116">
        <v>2020</v>
      </c>
      <c r="B13" s="116">
        <v>219</v>
      </c>
      <c r="C13" s="117">
        <v>4.2000000000000003E-2</v>
      </c>
      <c r="D13" s="116">
        <v>1757</v>
      </c>
      <c r="E13" s="118">
        <v>0.33899999999999997</v>
      </c>
      <c r="F13" s="116">
        <v>1351</v>
      </c>
      <c r="G13" s="45">
        <v>0.26</v>
      </c>
      <c r="H13" s="119">
        <v>898</v>
      </c>
      <c r="I13" s="45">
        <v>0.17</v>
      </c>
      <c r="J13" s="119">
        <v>880</v>
      </c>
      <c r="K13" s="45">
        <v>0.17</v>
      </c>
      <c r="L13" s="119">
        <v>45</v>
      </c>
      <c r="M13" s="117">
        <v>8.9999999999999993E-3</v>
      </c>
      <c r="N13" s="120">
        <v>5185</v>
      </c>
    </row>
    <row r="14" spans="1:14" ht="20.100000000000001" customHeight="1">
      <c r="A14" s="116">
        <v>2022</v>
      </c>
      <c r="B14" s="116">
        <v>347</v>
      </c>
      <c r="C14" s="45">
        <v>0.06</v>
      </c>
      <c r="D14" s="116">
        <v>1831</v>
      </c>
      <c r="E14" s="45">
        <v>0.32</v>
      </c>
      <c r="F14" s="116">
        <v>1166</v>
      </c>
      <c r="G14" s="45">
        <v>0.21</v>
      </c>
      <c r="H14" s="119">
        <v>1032</v>
      </c>
      <c r="I14" s="45">
        <v>0.18</v>
      </c>
      <c r="J14" s="119">
        <v>1191</v>
      </c>
      <c r="K14" s="45">
        <v>0.21</v>
      </c>
      <c r="L14" s="119">
        <v>96</v>
      </c>
      <c r="M14" s="117">
        <v>1.7000000000000001E-2</v>
      </c>
      <c r="N14" s="120">
        <v>5663</v>
      </c>
    </row>
    <row r="15" spans="1:14" ht="20.100000000000001" customHeight="1">
      <c r="A15" s="116">
        <v>2023</v>
      </c>
      <c r="B15" s="116">
        <v>242</v>
      </c>
      <c r="C15" s="117">
        <v>4.5999999999999999E-2</v>
      </c>
      <c r="D15" s="116">
        <v>1401</v>
      </c>
      <c r="E15" s="44">
        <v>0.26700000000000002</v>
      </c>
      <c r="F15" s="116">
        <v>1481</v>
      </c>
      <c r="G15" s="44">
        <v>0.28199999999999997</v>
      </c>
      <c r="H15" s="119">
        <v>936</v>
      </c>
      <c r="I15" s="44">
        <v>0.17799999999999999</v>
      </c>
      <c r="J15" s="119">
        <v>1189</v>
      </c>
      <c r="K15" s="44">
        <v>0.22700000000000001</v>
      </c>
      <c r="L15" s="119">
        <v>49</v>
      </c>
      <c r="M15" s="44">
        <v>8.9999999999999993E-3</v>
      </c>
      <c r="N15" s="120">
        <v>5298</v>
      </c>
    </row>
    <row r="17" spans="17:17" ht="15.75">
      <c r="Q17" s="53"/>
    </row>
    <row r="18" spans="17:17">
      <c r="Q18" s="52"/>
    </row>
  </sheetData>
  <mergeCells count="3">
    <mergeCell ref="A1:L1"/>
    <mergeCell ref="A2:L2"/>
    <mergeCell ref="A4:N4"/>
  </mergeCells>
  <pageMargins left="0.7" right="0.7" top="0.75" bottom="0.7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7"/>
  <sheetViews>
    <sheetView workbookViewId="0">
      <selection activeCell="A2" sqref="A2:E3"/>
    </sheetView>
  </sheetViews>
  <sheetFormatPr defaultRowHeight="15"/>
  <cols>
    <col min="1" max="1" width="8.28515625" customWidth="1"/>
    <col min="2" max="2" width="22.42578125" customWidth="1"/>
    <col min="3" max="3" width="9.85546875" customWidth="1"/>
    <col min="4" max="4" width="15" customWidth="1"/>
    <col min="5" max="5" width="14.5703125" customWidth="1"/>
  </cols>
  <sheetData>
    <row r="2" spans="1:5" ht="16.5">
      <c r="A2" s="130" t="s">
        <v>176</v>
      </c>
      <c r="B2" s="130"/>
      <c r="C2" s="130"/>
      <c r="D2" s="130"/>
      <c r="E2" s="130"/>
    </row>
    <row r="3" spans="1:5" ht="16.5">
      <c r="A3" s="130" t="s">
        <v>177</v>
      </c>
      <c r="B3" s="130"/>
      <c r="C3" s="130"/>
      <c r="D3" s="130"/>
      <c r="E3" s="130"/>
    </row>
    <row r="4" spans="1:5" ht="16.5">
      <c r="A4" s="54"/>
      <c r="B4" s="54"/>
      <c r="C4" s="54"/>
      <c r="D4" s="54"/>
      <c r="E4" s="54"/>
    </row>
    <row r="5" spans="1:5" ht="20.100000000000001" customHeight="1">
      <c r="A5" s="62" t="s">
        <v>124</v>
      </c>
      <c r="B5" s="62" t="s">
        <v>1</v>
      </c>
      <c r="C5" s="62" t="s">
        <v>167</v>
      </c>
      <c r="D5" s="62" t="s">
        <v>156</v>
      </c>
      <c r="E5" s="62" t="s">
        <v>246</v>
      </c>
    </row>
    <row r="6" spans="1:5" ht="20.100000000000001" customHeight="1">
      <c r="A6" s="56">
        <v>1</v>
      </c>
      <c r="B6" s="63" t="s">
        <v>125</v>
      </c>
      <c r="C6" s="56">
        <v>55</v>
      </c>
      <c r="D6" s="57">
        <v>75</v>
      </c>
      <c r="E6" s="58">
        <v>0.73</v>
      </c>
    </row>
    <row r="7" spans="1:5" ht="20.100000000000001" customHeight="1">
      <c r="A7" s="56">
        <v>2</v>
      </c>
      <c r="B7" s="64" t="s">
        <v>130</v>
      </c>
      <c r="C7" s="56">
        <v>13</v>
      </c>
      <c r="D7" s="57">
        <v>19</v>
      </c>
      <c r="E7" s="58">
        <v>0.68</v>
      </c>
    </row>
    <row r="8" spans="1:5" ht="20.100000000000001" customHeight="1">
      <c r="A8" s="56">
        <v>3</v>
      </c>
      <c r="B8" s="65" t="s">
        <v>172</v>
      </c>
      <c r="C8" s="56">
        <v>65</v>
      </c>
      <c r="D8" s="57">
        <v>101</v>
      </c>
      <c r="E8" s="58">
        <v>0.64</v>
      </c>
    </row>
    <row r="9" spans="1:5" ht="20.100000000000001" customHeight="1">
      <c r="A9" s="56">
        <v>4</v>
      </c>
      <c r="B9" s="63" t="s">
        <v>135</v>
      </c>
      <c r="C9" s="59">
        <v>29</v>
      </c>
      <c r="D9" s="57">
        <v>46</v>
      </c>
      <c r="E9" s="58">
        <v>0.63</v>
      </c>
    </row>
    <row r="10" spans="1:5" ht="20.100000000000001" customHeight="1">
      <c r="A10" s="56">
        <v>5</v>
      </c>
      <c r="B10" s="64" t="s">
        <v>173</v>
      </c>
      <c r="C10" s="59">
        <v>44</v>
      </c>
      <c r="D10" s="57">
        <v>73</v>
      </c>
      <c r="E10" s="58">
        <v>0.6</v>
      </c>
    </row>
    <row r="11" spans="1:5" ht="20.100000000000001" customHeight="1">
      <c r="A11" s="56">
        <v>6</v>
      </c>
      <c r="B11" s="64" t="s">
        <v>118</v>
      </c>
      <c r="C11" s="59">
        <v>32</v>
      </c>
      <c r="D11" s="60">
        <v>59</v>
      </c>
      <c r="E11" s="61">
        <v>0.54</v>
      </c>
    </row>
    <row r="12" spans="1:5" ht="20.100000000000001" customHeight="1">
      <c r="A12" s="56">
        <v>7</v>
      </c>
      <c r="B12" s="64" t="s">
        <v>174</v>
      </c>
      <c r="C12" s="59">
        <v>85</v>
      </c>
      <c r="D12" s="60">
        <v>168</v>
      </c>
      <c r="E12" s="61">
        <v>0.51</v>
      </c>
    </row>
    <row r="13" spans="1:5" ht="20.100000000000001" customHeight="1">
      <c r="A13" s="56">
        <v>8</v>
      </c>
      <c r="B13" s="64" t="s">
        <v>175</v>
      </c>
      <c r="C13" s="59">
        <v>24</v>
      </c>
      <c r="D13" s="60">
        <v>48</v>
      </c>
      <c r="E13" s="61">
        <v>0.5</v>
      </c>
    </row>
    <row r="14" spans="1:5" ht="20.100000000000001" customHeight="1">
      <c r="A14" s="56">
        <v>9</v>
      </c>
      <c r="B14" s="64" t="s">
        <v>148</v>
      </c>
      <c r="C14" s="59">
        <v>30</v>
      </c>
      <c r="D14" s="112">
        <v>65</v>
      </c>
      <c r="E14" s="61">
        <v>0.46</v>
      </c>
    </row>
    <row r="15" spans="1:5" ht="20.100000000000001" customHeight="1">
      <c r="A15" s="59">
        <v>10</v>
      </c>
      <c r="B15" s="64" t="s">
        <v>247</v>
      </c>
      <c r="C15" s="2">
        <v>24</v>
      </c>
      <c r="D15" s="2">
        <v>53</v>
      </c>
      <c r="E15" s="61">
        <v>0.45</v>
      </c>
    </row>
    <row r="17" spans="3:3" ht="15.75">
      <c r="C17" s="113"/>
    </row>
  </sheetData>
  <mergeCells count="2">
    <mergeCell ref="A2:E2"/>
    <mergeCell ref="A3:E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25"/>
  <sheetViews>
    <sheetView workbookViewId="0">
      <selection activeCell="C17" sqref="C17"/>
    </sheetView>
  </sheetViews>
  <sheetFormatPr defaultRowHeight="15"/>
  <cols>
    <col min="1" max="1" width="6.85546875" customWidth="1"/>
    <col min="2" max="2" width="33" customWidth="1"/>
    <col min="3" max="3" width="10.85546875" customWidth="1"/>
    <col min="4" max="4" width="12" customWidth="1"/>
    <col min="5" max="5" width="18" customWidth="1"/>
  </cols>
  <sheetData>
    <row r="2" spans="1:5" ht="15.75">
      <c r="A2" s="126" t="s">
        <v>219</v>
      </c>
      <c r="B2" s="126"/>
      <c r="C2" s="126"/>
      <c r="D2" s="126"/>
      <c r="E2" s="126"/>
    </row>
    <row r="3" spans="1:5" ht="15.75">
      <c r="A3" s="86"/>
      <c r="B3" s="86"/>
      <c r="C3" s="86"/>
      <c r="D3" s="86"/>
      <c r="E3" s="86"/>
    </row>
    <row r="4" spans="1:5" ht="15.75">
      <c r="A4" s="95" t="s">
        <v>124</v>
      </c>
      <c r="B4" s="90" t="s">
        <v>220</v>
      </c>
      <c r="C4" s="89" t="s">
        <v>221</v>
      </c>
      <c r="D4" s="90" t="s">
        <v>3</v>
      </c>
      <c r="E4" s="91" t="s">
        <v>222</v>
      </c>
    </row>
    <row r="5" spans="1:5" ht="15.75">
      <c r="A5" s="87"/>
      <c r="B5" s="93" t="s">
        <v>223</v>
      </c>
      <c r="C5" s="92"/>
      <c r="D5" s="93"/>
      <c r="E5" s="94"/>
    </row>
    <row r="6" spans="1:5" ht="20.100000000000001" customHeight="1">
      <c r="A6" s="82">
        <v>1</v>
      </c>
      <c r="B6" s="81" t="s">
        <v>224</v>
      </c>
      <c r="C6" s="82">
        <v>51</v>
      </c>
      <c r="D6" s="82">
        <v>826</v>
      </c>
      <c r="E6" s="88">
        <v>0.06</v>
      </c>
    </row>
    <row r="7" spans="1:5" ht="20.100000000000001" customHeight="1">
      <c r="A7" s="82">
        <v>2</v>
      </c>
      <c r="B7" s="81" t="s">
        <v>225</v>
      </c>
      <c r="C7" s="82">
        <v>166</v>
      </c>
      <c r="D7" s="82">
        <v>321</v>
      </c>
      <c r="E7" s="88">
        <v>0.51</v>
      </c>
    </row>
    <row r="8" spans="1:5" ht="20.100000000000001" customHeight="1">
      <c r="A8" s="82">
        <v>3</v>
      </c>
      <c r="B8" s="81" t="s">
        <v>226</v>
      </c>
      <c r="C8" s="82">
        <v>57</v>
      </c>
      <c r="D8" s="82">
        <v>250</v>
      </c>
      <c r="E8" s="88">
        <v>0.28999999999999998</v>
      </c>
    </row>
    <row r="9" spans="1:5" ht="20.100000000000001" customHeight="1">
      <c r="A9" s="82">
        <v>4</v>
      </c>
      <c r="B9" s="81" t="s">
        <v>227</v>
      </c>
      <c r="C9" s="82">
        <v>16</v>
      </c>
      <c r="D9" s="82">
        <v>243</v>
      </c>
      <c r="E9" s="88">
        <v>7.0000000000000007E-2</v>
      </c>
    </row>
    <row r="10" spans="1:5" ht="20.100000000000001" customHeight="1">
      <c r="A10" s="82">
        <v>5</v>
      </c>
      <c r="B10" s="81" t="s">
        <v>228</v>
      </c>
      <c r="C10" s="82">
        <v>53</v>
      </c>
      <c r="D10" s="82">
        <v>137</v>
      </c>
      <c r="E10" s="88">
        <v>0.39</v>
      </c>
    </row>
    <row r="11" spans="1:5" ht="20.100000000000001" customHeight="1">
      <c r="A11" s="82">
        <v>6</v>
      </c>
      <c r="B11" s="81" t="s">
        <v>229</v>
      </c>
      <c r="C11" s="82">
        <v>32</v>
      </c>
      <c r="D11" s="82">
        <v>194</v>
      </c>
      <c r="E11" s="88">
        <v>0.16</v>
      </c>
    </row>
    <row r="12" spans="1:5" ht="20.100000000000001" customHeight="1">
      <c r="A12" s="82">
        <v>7</v>
      </c>
      <c r="B12" s="81" t="s">
        <v>230</v>
      </c>
      <c r="C12" s="82">
        <v>90</v>
      </c>
      <c r="D12" s="82">
        <v>214</v>
      </c>
      <c r="E12" s="88">
        <v>0.42</v>
      </c>
    </row>
    <row r="13" spans="1:5" ht="20.100000000000001" customHeight="1">
      <c r="A13" s="82">
        <v>8</v>
      </c>
      <c r="B13" s="81" t="s">
        <v>231</v>
      </c>
      <c r="C13" s="82">
        <v>35</v>
      </c>
      <c r="D13" s="82">
        <v>133</v>
      </c>
      <c r="E13" s="88">
        <v>0.26</v>
      </c>
    </row>
    <row r="14" spans="1:5" ht="20.100000000000001" customHeight="1">
      <c r="A14" s="82">
        <v>9</v>
      </c>
      <c r="B14" s="81" t="s">
        <v>232</v>
      </c>
      <c r="C14" s="82">
        <v>27</v>
      </c>
      <c r="D14" s="82">
        <v>188</v>
      </c>
      <c r="E14" s="88">
        <v>0.14000000000000001</v>
      </c>
    </row>
    <row r="15" spans="1:5" ht="20.100000000000001" customHeight="1">
      <c r="A15" s="82">
        <v>10</v>
      </c>
      <c r="B15" s="81" t="s">
        <v>233</v>
      </c>
      <c r="C15" s="82">
        <v>77</v>
      </c>
      <c r="D15" s="82">
        <v>186</v>
      </c>
      <c r="E15" s="88">
        <v>0.41</v>
      </c>
    </row>
    <row r="16" spans="1:5" ht="20.100000000000001" customHeight="1">
      <c r="A16" s="82">
        <v>11</v>
      </c>
      <c r="B16" s="81" t="s">
        <v>234</v>
      </c>
      <c r="C16" s="82">
        <v>58</v>
      </c>
      <c r="D16" s="82">
        <v>122</v>
      </c>
      <c r="E16" s="88">
        <v>0.48</v>
      </c>
    </row>
    <row r="17" spans="1:5" ht="20.100000000000001" customHeight="1">
      <c r="A17" s="82">
        <v>12</v>
      </c>
      <c r="B17" s="81" t="s">
        <v>235</v>
      </c>
      <c r="C17" s="82">
        <v>68</v>
      </c>
      <c r="D17" s="82">
        <v>323</v>
      </c>
      <c r="E17" s="88">
        <v>0.21</v>
      </c>
    </row>
    <row r="18" spans="1:5" ht="20.100000000000001" customHeight="1">
      <c r="A18" s="82">
        <v>13</v>
      </c>
      <c r="B18" s="81" t="s">
        <v>236</v>
      </c>
      <c r="C18" s="82">
        <v>15</v>
      </c>
      <c r="D18" s="82">
        <v>167</v>
      </c>
      <c r="E18" s="88">
        <v>0.09</v>
      </c>
    </row>
    <row r="19" spans="1:5" ht="20.100000000000001" customHeight="1">
      <c r="A19" s="82">
        <v>14</v>
      </c>
      <c r="B19" s="81" t="s">
        <v>237</v>
      </c>
      <c r="C19" s="82">
        <v>133</v>
      </c>
      <c r="D19" s="82">
        <v>429</v>
      </c>
      <c r="E19" s="88">
        <v>0.31</v>
      </c>
    </row>
    <row r="20" spans="1:5" ht="20.100000000000001" customHeight="1">
      <c r="A20" s="82">
        <v>15</v>
      </c>
      <c r="B20" s="81" t="s">
        <v>238</v>
      </c>
      <c r="C20" s="82">
        <v>15</v>
      </c>
      <c r="D20" s="82">
        <v>199</v>
      </c>
      <c r="E20" s="88">
        <v>0.08</v>
      </c>
    </row>
    <row r="21" spans="1:5" ht="20.100000000000001" customHeight="1">
      <c r="A21" s="82">
        <v>16</v>
      </c>
      <c r="B21" s="81" t="s">
        <v>239</v>
      </c>
      <c r="C21" s="82">
        <v>35</v>
      </c>
      <c r="D21" s="82">
        <v>237</v>
      </c>
      <c r="E21" s="88">
        <v>0.15</v>
      </c>
    </row>
    <row r="22" spans="1:5" ht="20.100000000000001" customHeight="1">
      <c r="A22" s="82">
        <v>17</v>
      </c>
      <c r="B22" s="81" t="s">
        <v>240</v>
      </c>
      <c r="C22" s="82">
        <v>94</v>
      </c>
      <c r="D22" s="82">
        <v>181</v>
      </c>
      <c r="E22" s="88">
        <v>0.43</v>
      </c>
    </row>
    <row r="23" spans="1:5" ht="20.100000000000001" customHeight="1">
      <c r="A23" s="82">
        <v>18</v>
      </c>
      <c r="B23" s="81" t="s">
        <v>241</v>
      </c>
      <c r="C23" s="82">
        <v>60</v>
      </c>
      <c r="D23" s="82">
        <v>292</v>
      </c>
      <c r="E23" s="88">
        <v>0.21</v>
      </c>
    </row>
    <row r="24" spans="1:5" ht="20.100000000000001" customHeight="1">
      <c r="A24" s="82">
        <v>19</v>
      </c>
      <c r="B24" s="81" t="s">
        <v>242</v>
      </c>
      <c r="C24" s="82">
        <v>12</v>
      </c>
      <c r="D24" s="82">
        <v>163</v>
      </c>
      <c r="E24" s="88">
        <v>7.0000000000000007E-2</v>
      </c>
    </row>
    <row r="25" spans="1:5" ht="20.100000000000001" customHeight="1">
      <c r="A25" s="82">
        <v>20</v>
      </c>
      <c r="B25" s="81" t="s">
        <v>243</v>
      </c>
      <c r="C25" s="82">
        <v>77</v>
      </c>
      <c r="D25" s="82">
        <v>425</v>
      </c>
      <c r="E25" s="88">
        <v>0.18</v>
      </c>
    </row>
  </sheetData>
  <mergeCells count="1"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SD2023</vt:lpstr>
      <vt:lpstr>SS2023</vt:lpstr>
      <vt:lpstr>AG P 2023</vt:lpstr>
      <vt:lpstr>Div 123</vt:lpstr>
      <vt:lpstr>BTEN %</vt:lpstr>
      <vt:lpstr>Last 5</vt:lpstr>
      <vt:lpstr>Worst 10</vt:lpstr>
      <vt:lpstr>%FAIL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BUDAKA DISTRICT EDUC</dc:creator>
  <cp:lastModifiedBy>BUDAKA DISTRICT EDUC</cp:lastModifiedBy>
  <cp:lastPrinted>2008-11-27T23:56:07Z</cp:lastPrinted>
  <dcterms:created xsi:type="dcterms:W3CDTF">2020-01-23T11:51:31Z</dcterms:created>
  <dcterms:modified xsi:type="dcterms:W3CDTF">2008-11-28T02:33:50Z</dcterms:modified>
</cp:coreProperties>
</file>